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erryodell/Desktop/R &amp; D/"/>
    </mc:Choice>
  </mc:AlternateContent>
  <xr:revisionPtr revIDLastSave="0" documentId="8_{40FF977F-45F5-DA4C-BAE4-4748F623C0FC}" xr6:coauthVersionLast="47" xr6:coauthVersionMax="47" xr10:uidLastSave="{00000000-0000-0000-0000-000000000000}"/>
  <bookViews>
    <workbookView xWindow="0" yWindow="780" windowWidth="29040" windowHeight="15720" activeTab="2" xr2:uid="{00000000-000D-0000-FFFF-FFFF00000000}"/>
  </bookViews>
  <sheets>
    <sheet name="Trial Layout" sheetId="1" r:id="rId1"/>
    <sheet name="In-Season Data" sheetId="6" r:id="rId2"/>
    <sheet name="Harvest Data" sheetId="7" r:id="rId3"/>
    <sheet name="Trial Field Placement" sheetId="5" r:id="rId4"/>
    <sheet name="Driving Directions" sheetId="3" r:id="rId5"/>
    <sheet name="Trials Location" sheetId="4" r:id="rId6"/>
  </sheets>
  <definedNames>
    <definedName name="_xlnm.Print_Area" localSheetId="4">'Driving Directions'!$A$1:$Q$34</definedName>
    <definedName name="_xlnm.Print_Area" localSheetId="2">'Harvest Data'!$A$1:$N$40</definedName>
    <definedName name="_xlnm.Print_Area" localSheetId="0">'Trial Layout'!$A$1:$AT$51</definedName>
    <definedName name="_xlnm.Print_Area" localSheetId="5">'Trials Location'!#REF!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0" i="7" l="1"/>
  <c r="L15" i="7"/>
  <c r="L20" i="7"/>
  <c r="L25" i="7"/>
  <c r="L14" i="7"/>
  <c r="L9" i="7"/>
  <c r="L24" i="7"/>
  <c r="L19" i="7"/>
  <c r="L18" i="7"/>
  <c r="L23" i="7"/>
  <c r="L8" i="7"/>
  <c r="L13" i="7"/>
  <c r="L22" i="7"/>
  <c r="L17" i="7"/>
  <c r="L12" i="7"/>
  <c r="L7" i="7"/>
  <c r="M7" i="7" l="1"/>
  <c r="M12" i="7"/>
  <c r="M17" i="7"/>
  <c r="M22" i="7"/>
  <c r="L27" i="7"/>
  <c r="L26" i="7"/>
  <c r="N22" i="7" l="1"/>
  <c r="N7" i="7"/>
  <c r="N17" i="7"/>
  <c r="N12" i="7"/>
</calcChain>
</file>

<file path=xl/sharedStrings.xml><?xml version="1.0" encoding="utf-8"?>
<sst xmlns="http://schemas.openxmlformats.org/spreadsheetml/2006/main" count="202" uniqueCount="120">
  <si>
    <t>4 rows</t>
  </si>
  <si>
    <t>2.5 ft Walkway</t>
  </si>
  <si>
    <t>Plot Size:</t>
  </si>
  <si>
    <t>4 rows wide</t>
  </si>
  <si>
    <t>Planting Date:</t>
  </si>
  <si>
    <t>Fertilizer Applied:</t>
  </si>
  <si>
    <t>Harvest Date:</t>
  </si>
  <si>
    <t>Hybrid:</t>
  </si>
  <si>
    <t>Tillage:</t>
  </si>
  <si>
    <t>Irrigation:</t>
  </si>
  <si>
    <t>Population:</t>
  </si>
  <si>
    <t>34,000</t>
  </si>
  <si>
    <t>Corn on soybeans</t>
  </si>
  <si>
    <t>Corn Overall Map</t>
  </si>
  <si>
    <t>2 Blank Rows</t>
  </si>
  <si>
    <t>200 ft x 16 rows</t>
  </si>
  <si>
    <t>X Well</t>
  </si>
  <si>
    <t>Border</t>
  </si>
  <si>
    <t>Yes, Pivot</t>
  </si>
  <si>
    <t>Dekalb DKC62-89RIB</t>
  </si>
  <si>
    <t>E
N   +   S
W</t>
  </si>
  <si>
    <t>Entry
1
Plot
101</t>
  </si>
  <si>
    <t>Entry
2
Plot
201</t>
  </si>
  <si>
    <t>Entry
1
Plot
202</t>
  </si>
  <si>
    <t>Entry
3
Plot
301</t>
  </si>
  <si>
    <t>Entry
4
Plot
302</t>
  </si>
  <si>
    <t>Entry
4
Plot
401</t>
  </si>
  <si>
    <t>AgBioLogic Aurora, NE - 2024</t>
  </si>
  <si>
    <t xml:space="preserve"> Corn</t>
  </si>
  <si>
    <t>Entry
3
Plot
402</t>
  </si>
  <si>
    <t>Entry
2
Plot
403</t>
  </si>
  <si>
    <t>Entry
1
Plot
404</t>
  </si>
  <si>
    <t>Entry
2
Plot
102</t>
  </si>
  <si>
    <t>Entry
3
Plot
103</t>
  </si>
  <si>
    <t>Entry
4
Plot
104</t>
  </si>
  <si>
    <t>Entry
4
Plot
203</t>
  </si>
  <si>
    <t>Entry
3
Plot
204</t>
  </si>
  <si>
    <t>Entry
2
Plot
304</t>
  </si>
  <si>
    <t>Entry
1
Plot
303</t>
  </si>
  <si>
    <t>47.5ft long</t>
  </si>
  <si>
    <t>4 reps</t>
  </si>
  <si>
    <t>25 ft</t>
  </si>
  <si>
    <t>4/25/2024</t>
  </si>
  <si>
    <t>Conventional-till</t>
  </si>
  <si>
    <t>UAN @ V5</t>
  </si>
  <si>
    <t>250 ft x 20 rows</t>
  </si>
  <si>
    <t>350 ft x 24 rows</t>
  </si>
  <si>
    <t>250 ft x 44 rows</t>
  </si>
  <si>
    <t>Pivot</t>
  </si>
  <si>
    <t>X</t>
  </si>
  <si>
    <t>2 Border Rows</t>
  </si>
  <si>
    <t>Blank Driveway</t>
  </si>
  <si>
    <t>8 Border Rows</t>
  </si>
  <si>
    <t>250 ft x 40 rows</t>
  </si>
  <si>
    <t>250 ft x 32 rows</t>
  </si>
  <si>
    <t>250 ft x 16 rows</t>
  </si>
  <si>
    <t>E
N  +  S
W</t>
  </si>
  <si>
    <t>8 End Rows</t>
  </si>
  <si>
    <t>"P" Road</t>
  </si>
  <si>
    <t>Aurora, NE (North 1/2 Field) - 2024</t>
  </si>
  <si>
    <t>"5" Road</t>
  </si>
  <si>
    <t xml:space="preserve"> 20' Blank</t>
  </si>
  <si>
    <t>250 ft x 52 rows</t>
  </si>
  <si>
    <t>(South Half Corn Plots)</t>
  </si>
  <si>
    <t>350 ft x 36 rows</t>
  </si>
  <si>
    <t>210 ft x 72 rows</t>
  </si>
  <si>
    <t>540 ft x 80 rows</t>
  </si>
  <si>
    <t>540 ft x 72 rows</t>
  </si>
  <si>
    <t>250 ft x 36 rows</t>
  </si>
  <si>
    <t>250 ft x 60 rows</t>
  </si>
  <si>
    <t>250 ft x 56 rows</t>
  </si>
  <si>
    <t>250 ft x 124 rows</t>
  </si>
  <si>
    <r>
      <rPr>
        <b/>
        <sz val="18"/>
        <color rgb="FF0000FF"/>
        <rFont val="Calibri"/>
        <family val="2"/>
        <scheme val="minor"/>
      </rPr>
      <t xml:space="preserve">Frazier Isolation #4
</t>
    </r>
    <r>
      <rPr>
        <sz val="10"/>
        <rFont val="Calibri"/>
        <family val="2"/>
        <scheme val="minor"/>
      </rPr>
      <t>350 ft x 16 rows</t>
    </r>
  </si>
  <si>
    <t>250 ft x 64 rows</t>
  </si>
  <si>
    <t>Border
100 ft x 36 rows</t>
  </si>
  <si>
    <r>
      <rPr>
        <b/>
        <sz val="16"/>
        <color rgb="FF0000FF"/>
        <rFont val="Calibri"/>
        <family val="2"/>
        <scheme val="minor"/>
      </rPr>
      <t>AgBio Logic Corn</t>
    </r>
    <r>
      <rPr>
        <sz val="14"/>
        <rFont val="Calibri"/>
        <family val="2"/>
        <scheme val="minor"/>
      </rPr>
      <t xml:space="preserve">
250 ft x 16 rows</t>
    </r>
  </si>
  <si>
    <t>V5</t>
  </si>
  <si>
    <t>Plot #</t>
  </si>
  <si>
    <t>Entry #</t>
  </si>
  <si>
    <t>Stands</t>
  </si>
  <si>
    <t>0=0%, 10=100%</t>
  </si>
  <si>
    <t>Root</t>
  </si>
  <si>
    <t>Stalk</t>
  </si>
  <si>
    <t>Range</t>
  </si>
  <si>
    <t>Row</t>
  </si>
  <si>
    <t>PlotId</t>
  </si>
  <si>
    <t>Weight</t>
  </si>
  <si>
    <t>Moisture</t>
  </si>
  <si>
    <t>Test Weight</t>
  </si>
  <si>
    <t>Lodging</t>
  </si>
  <si>
    <t>Rot</t>
  </si>
  <si>
    <t>Notes</t>
  </si>
  <si>
    <t>Yield</t>
  </si>
  <si>
    <t>Average</t>
  </si>
  <si>
    <t>Rank</t>
  </si>
  <si>
    <t>Average:</t>
  </si>
  <si>
    <t>Standard Deviation:</t>
  </si>
  <si>
    <t>Treatment</t>
  </si>
  <si>
    <t>Product</t>
  </si>
  <si>
    <t>Rate</t>
  </si>
  <si>
    <t>Application type</t>
  </si>
  <si>
    <t>Timing</t>
  </si>
  <si>
    <t>AgBio Logic Aurora, NE - 2024</t>
  </si>
  <si>
    <t>Corn Trial</t>
  </si>
  <si>
    <t>1 qt</t>
  </si>
  <si>
    <t>4.75 gal</t>
  </si>
  <si>
    <t>58 lbs</t>
  </si>
  <si>
    <t>5 gal</t>
  </si>
  <si>
    <t>In-furrow</t>
  </si>
  <si>
    <t>At Planting</t>
  </si>
  <si>
    <t>Sidedress</t>
  </si>
  <si>
    <t>2 x 2 x 2</t>
  </si>
  <si>
    <t>Start Right 2.0</t>
  </si>
  <si>
    <t>10-34-0</t>
  </si>
  <si>
    <t>Start Right 2.0 w/UAN 32% (58 lbs)</t>
  </si>
  <si>
    <t>UAN 32%</t>
  </si>
  <si>
    <t>10/9/2024</t>
  </si>
  <si>
    <t>P</t>
  </si>
  <si>
    <t>P=pivot</t>
  </si>
  <si>
    <t>Harvested 10/9/2024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</si>
</sst>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7" x14ac:knownFonts="1"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u/>
      <sz val="20"/>
      <color rgb="FF0000FF"/>
      <name val="Arial"/>
      <family val="2"/>
    </font>
    <font>
      <b/>
      <i/>
      <sz val="12"/>
      <color rgb="FF0000FF"/>
      <name val="Arial"/>
      <family val="2"/>
    </font>
    <font>
      <b/>
      <i/>
      <sz val="22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u/>
      <sz val="20"/>
      <color rgb="FF0000FF"/>
      <name val="Arial"/>
      <family val="2"/>
    </font>
    <font>
      <b/>
      <sz val="12"/>
      <color rgb="FF0000FF"/>
      <name val="Arial"/>
      <family val="2"/>
    </font>
    <font>
      <b/>
      <i/>
      <sz val="14"/>
      <color indexed="12"/>
      <name val="Arial"/>
      <family val="2"/>
    </font>
    <font>
      <b/>
      <sz val="14"/>
      <color indexed="20"/>
      <name val="Arial"/>
      <family val="2"/>
    </font>
    <font>
      <sz val="10"/>
      <name val="Arial"/>
      <family val="2"/>
    </font>
    <font>
      <b/>
      <sz val="11"/>
      <color indexed="16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20"/>
      <color rgb="FF7030A0"/>
      <name val="Calibri"/>
      <family val="2"/>
      <scheme val="minor"/>
    </font>
    <font>
      <b/>
      <sz val="9"/>
      <name val="Arial"/>
      <family val="2"/>
    </font>
    <font>
      <b/>
      <sz val="18"/>
      <color rgb="FF0000FF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1"/>
      <color rgb="FF7030A0"/>
      <name val="Calibri"/>
      <family val="2"/>
    </font>
    <font>
      <b/>
      <sz val="13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20"/>
      <color rgb="FF0000FF"/>
      <name val="Calibri"/>
      <family val="2"/>
      <scheme val="minor"/>
    </font>
    <font>
      <b/>
      <sz val="14"/>
      <color rgb="FF7030A0"/>
      <name val="Calibri"/>
      <family val="2"/>
      <scheme val="minor"/>
    </font>
    <font>
      <i/>
      <sz val="8"/>
      <name val="Arial"/>
      <family val="2"/>
    </font>
    <font>
      <b/>
      <sz val="12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10"/>
      <color theme="0"/>
      <name val="Arial"/>
      <family val="2"/>
    </font>
    <font>
      <sz val="8"/>
      <name val="Arial"/>
      <family val="2"/>
    </font>
    <font>
      <b/>
      <sz val="22"/>
      <color rgb="FF0000FF"/>
      <name val="Arial"/>
      <family val="2"/>
    </font>
    <font>
      <b/>
      <sz val="12"/>
      <color theme="0"/>
      <name val="Arial"/>
      <family val="2"/>
    </font>
    <font>
      <b/>
      <i/>
      <sz val="14"/>
      <name val="Arial"/>
      <family val="2"/>
    </font>
    <font>
      <b/>
      <sz val="10"/>
      <color indexed="20"/>
      <name val="Arial"/>
      <family val="2"/>
    </font>
    <font>
      <sz val="20"/>
      <color rgb="FF7030A0"/>
      <name val="Arial"/>
      <family val="2"/>
    </font>
    <font>
      <b/>
      <sz val="16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2"/>
      <color rgb="FFFF0000"/>
      <name val="Arial"/>
      <family val="2"/>
    </font>
    <font>
      <b/>
      <sz val="11"/>
      <color rgb="FF0000FF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</font>
    <font>
      <b/>
      <sz val="11"/>
      <color rgb="FF0000FF"/>
      <name val="Calibri"/>
      <family val="2"/>
    </font>
    <font>
      <sz val="11"/>
      <color rgb="FF0000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13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49" fontId="7" fillId="0" borderId="0" xfId="0" applyNumberFormat="1" applyFon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vertical="center" textRotation="90"/>
    </xf>
    <xf numFmtId="0" fontId="16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21" fillId="3" borderId="0" xfId="0" applyFont="1" applyFill="1" applyAlignment="1">
      <alignment vertical="center" textRotation="90"/>
    </xf>
    <xf numFmtId="0" fontId="16" fillId="3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 textRotation="90" wrapText="1"/>
    </xf>
    <xf numFmtId="0" fontId="28" fillId="3" borderId="0" xfId="0" applyFont="1" applyFill="1" applyAlignment="1">
      <alignment vertical="center" textRotation="90"/>
    </xf>
    <xf numFmtId="0" fontId="28" fillId="3" borderId="0" xfId="0" applyFont="1" applyFill="1" applyAlignment="1">
      <alignment vertical="center"/>
    </xf>
    <xf numFmtId="0" fontId="32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27" fillId="6" borderId="0" xfId="0" applyFont="1" applyFill="1" applyAlignment="1">
      <alignment vertical="center" wrapText="1"/>
    </xf>
    <xf numFmtId="0" fontId="10" fillId="3" borderId="0" xfId="0" applyFont="1" applyFill="1" applyAlignment="1">
      <alignment vertical="center"/>
    </xf>
    <xf numFmtId="0" fontId="12" fillId="3" borderId="0" xfId="0" applyFont="1" applyFill="1" applyAlignment="1">
      <alignment vertical="center" textRotation="90"/>
    </xf>
    <xf numFmtId="0" fontId="0" fillId="3" borderId="0" xfId="0" applyFill="1" applyAlignment="1">
      <alignment vertical="center" textRotation="90"/>
    </xf>
    <xf numFmtId="0" fontId="21" fillId="3" borderId="0" xfId="0" applyFont="1" applyFill="1" applyAlignment="1">
      <alignment vertical="center" textRotation="90" wrapText="1"/>
    </xf>
    <xf numFmtId="0" fontId="35" fillId="3" borderId="0" xfId="0" applyFont="1" applyFill="1" applyAlignment="1">
      <alignment horizontal="center" vertical="center"/>
    </xf>
    <xf numFmtId="0" fontId="3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27" fillId="3" borderId="0" xfId="0" applyFont="1" applyFill="1" applyAlignment="1">
      <alignment vertical="center" wrapText="1"/>
    </xf>
    <xf numFmtId="0" fontId="37" fillId="3" borderId="0" xfId="0" applyFont="1" applyFill="1" applyAlignment="1">
      <alignment vertical="center" wrapText="1"/>
    </xf>
    <xf numFmtId="0" fontId="37" fillId="3" borderId="0" xfId="0" applyFont="1" applyFill="1" applyAlignment="1">
      <alignment vertical="center"/>
    </xf>
    <xf numFmtId="0" fontId="16" fillId="3" borderId="0" xfId="0" applyFont="1" applyFill="1" applyAlignment="1">
      <alignment horizontal="center" vertical="center" wrapText="1"/>
    </xf>
    <xf numFmtId="0" fontId="27" fillId="3" borderId="8" xfId="0" applyFont="1" applyFill="1" applyBorder="1" applyAlignment="1">
      <alignment vertical="center" wrapText="1"/>
    </xf>
    <xf numFmtId="0" fontId="23" fillId="4" borderId="11" xfId="0" applyFont="1" applyFill="1" applyBorder="1" applyAlignment="1">
      <alignment vertical="center" textRotation="90" wrapText="1"/>
    </xf>
    <xf numFmtId="0" fontId="28" fillId="6" borderId="0" xfId="0" applyFont="1" applyFill="1" applyAlignment="1">
      <alignment vertical="center"/>
    </xf>
    <xf numFmtId="0" fontId="12" fillId="6" borderId="0" xfId="0" applyFont="1" applyFill="1" applyAlignment="1">
      <alignment vertical="center"/>
    </xf>
    <xf numFmtId="0" fontId="27" fillId="4" borderId="8" xfId="0" applyFont="1" applyFill="1" applyBorder="1" applyAlignment="1">
      <alignment vertical="center" wrapText="1"/>
    </xf>
    <xf numFmtId="0" fontId="27" fillId="0" borderId="0" xfId="0" applyFont="1" applyAlignment="1">
      <alignment vertical="center" wrapText="1"/>
    </xf>
    <xf numFmtId="0" fontId="17" fillId="6" borderId="0" xfId="0" applyFont="1" applyFill="1" applyAlignment="1">
      <alignment vertical="center"/>
    </xf>
    <xf numFmtId="0" fontId="14" fillId="3" borderId="12" xfId="0" applyFont="1" applyFill="1" applyBorder="1" applyAlignment="1">
      <alignment vertical="center" wrapText="1"/>
    </xf>
    <xf numFmtId="0" fontId="14" fillId="3" borderId="8" xfId="0" applyFont="1" applyFill="1" applyBorder="1" applyAlignment="1">
      <alignment vertical="center"/>
    </xf>
    <xf numFmtId="0" fontId="14" fillId="3" borderId="13" xfId="0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26" fillId="3" borderId="0" xfId="0" applyFont="1" applyFill="1" applyAlignment="1">
      <alignment vertical="center" wrapText="1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0" fillId="0" borderId="0" xfId="0" applyFont="1" applyAlignment="1">
      <alignment horizontal="center" vertical="center"/>
    </xf>
    <xf numFmtId="0" fontId="7" fillId="0" borderId="0" xfId="0" applyFont="1" applyAlignment="1">
      <alignment horizontal="right"/>
    </xf>
    <xf numFmtId="14" fontId="0" fillId="0" borderId="0" xfId="0" applyNumberFormat="1"/>
    <xf numFmtId="0" fontId="41" fillId="0" borderId="0" xfId="0" applyFont="1" applyAlignment="1">
      <alignment horizontal="center"/>
    </xf>
    <xf numFmtId="2" fontId="42" fillId="0" borderId="0" xfId="0" applyNumberFormat="1" applyFont="1" applyAlignment="1">
      <alignment horizontal="center"/>
    </xf>
    <xf numFmtId="2" fontId="43" fillId="0" borderId="0" xfId="0" applyNumberFormat="1" applyFont="1" applyAlignment="1">
      <alignment horizontal="center"/>
    </xf>
    <xf numFmtId="2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center"/>
    </xf>
    <xf numFmtId="0" fontId="44" fillId="0" borderId="0" xfId="0" applyFont="1" applyAlignment="1">
      <alignment horizontal="right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1" fillId="0" borderId="0" xfId="0" applyFont="1"/>
    <xf numFmtId="0" fontId="46" fillId="0" borderId="0" xfId="0" applyFont="1"/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9" fillId="0" borderId="1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2" fontId="42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0" fillId="4" borderId="16" xfId="0" applyFont="1" applyFill="1" applyBorder="1" applyAlignment="1">
      <alignment horizontal="center" vertical="center" textRotation="90"/>
    </xf>
    <xf numFmtId="0" fontId="20" fillId="4" borderId="3" xfId="0" applyFont="1" applyFill="1" applyBorder="1" applyAlignment="1">
      <alignment horizontal="center" vertical="center" textRotation="90"/>
    </xf>
    <xf numFmtId="0" fontId="20" fillId="4" borderId="4" xfId="0" applyFont="1" applyFill="1" applyBorder="1" applyAlignment="1">
      <alignment horizontal="center" vertical="center" textRotation="90"/>
    </xf>
    <xf numFmtId="0" fontId="33" fillId="0" borderId="0" xfId="0" applyFont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textRotation="90" wrapText="1"/>
    </xf>
    <xf numFmtId="0" fontId="16" fillId="2" borderId="1" xfId="0" applyFont="1" applyFill="1" applyBorder="1" applyAlignment="1">
      <alignment horizontal="center" vertical="center" textRotation="90" wrapText="1"/>
    </xf>
    <xf numFmtId="0" fontId="16" fillId="2" borderId="11" xfId="0" applyFont="1" applyFill="1" applyBorder="1" applyAlignment="1">
      <alignment horizontal="center" vertical="center" textRotation="90" wrapText="1"/>
    </xf>
    <xf numFmtId="0" fontId="16" fillId="2" borderId="8" xfId="0" applyFont="1" applyFill="1" applyBorder="1" applyAlignment="1">
      <alignment horizontal="center" vertical="center" textRotation="90" wrapText="1"/>
    </xf>
    <xf numFmtId="0" fontId="16" fillId="2" borderId="0" xfId="0" applyFont="1" applyFill="1" applyAlignment="1">
      <alignment horizontal="center" vertical="center" textRotation="90" wrapText="1"/>
    </xf>
    <xf numFmtId="0" fontId="16" fillId="2" borderId="9" xfId="0" applyFont="1" applyFill="1" applyBorder="1" applyAlignment="1">
      <alignment horizontal="center" vertical="center" textRotation="90" wrapText="1"/>
    </xf>
    <xf numFmtId="0" fontId="16" fillId="2" borderId="13" xfId="0" applyFont="1" applyFill="1" applyBorder="1" applyAlignment="1">
      <alignment horizontal="center" vertical="center" textRotation="90" wrapText="1"/>
    </xf>
    <xf numFmtId="0" fontId="16" fillId="2" borderId="14" xfId="0" applyFont="1" applyFill="1" applyBorder="1" applyAlignment="1">
      <alignment horizontal="center" vertical="center" textRotation="90" wrapText="1"/>
    </xf>
    <xf numFmtId="0" fontId="16" fillId="2" borderId="15" xfId="0" applyFont="1" applyFill="1" applyBorder="1" applyAlignment="1">
      <alignment horizontal="center" vertical="center" textRotation="90" wrapText="1"/>
    </xf>
    <xf numFmtId="0" fontId="24" fillId="6" borderId="12" xfId="0" applyFont="1" applyFill="1" applyBorder="1" applyAlignment="1">
      <alignment horizontal="center" vertical="center" textRotation="90" wrapText="1"/>
    </xf>
    <xf numFmtId="0" fontId="24" fillId="6" borderId="11" xfId="0" applyFont="1" applyFill="1" applyBorder="1" applyAlignment="1">
      <alignment horizontal="center" vertical="center" textRotation="90" wrapText="1"/>
    </xf>
    <xf numFmtId="0" fontId="24" fillId="6" borderId="8" xfId="0" applyFont="1" applyFill="1" applyBorder="1" applyAlignment="1">
      <alignment horizontal="center" vertical="center" textRotation="90" wrapText="1"/>
    </xf>
    <xf numFmtId="0" fontId="24" fillId="6" borderId="9" xfId="0" applyFont="1" applyFill="1" applyBorder="1" applyAlignment="1">
      <alignment horizontal="center" vertical="center" textRotation="90" wrapText="1"/>
    </xf>
    <xf numFmtId="0" fontId="24" fillId="6" borderId="13" xfId="0" applyFont="1" applyFill="1" applyBorder="1" applyAlignment="1">
      <alignment horizontal="center" vertical="center" textRotation="90" wrapText="1"/>
    </xf>
    <xf numFmtId="0" fontId="24" fillId="6" borderId="15" xfId="0" applyFont="1" applyFill="1" applyBorder="1" applyAlignment="1">
      <alignment horizontal="center" vertical="center" textRotation="90" wrapText="1"/>
    </xf>
    <xf numFmtId="0" fontId="31" fillId="4" borderId="8" xfId="0" applyFont="1" applyFill="1" applyBorder="1" applyAlignment="1">
      <alignment horizontal="center" vertical="center" textRotation="90"/>
    </xf>
    <xf numFmtId="0" fontId="20" fillId="6" borderId="12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6" borderId="9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center" vertical="center" textRotation="90"/>
    </xf>
    <xf numFmtId="0" fontId="20" fillId="3" borderId="1" xfId="0" applyFont="1" applyFill="1" applyBorder="1" applyAlignment="1">
      <alignment horizontal="center" vertical="center" textRotation="90"/>
    </xf>
    <xf numFmtId="0" fontId="20" fillId="3" borderId="8" xfId="0" applyFont="1" applyFill="1" applyBorder="1" applyAlignment="1">
      <alignment horizontal="center" vertical="center" textRotation="90"/>
    </xf>
    <xf numFmtId="0" fontId="20" fillId="3" borderId="0" xfId="0" applyFont="1" applyFill="1" applyAlignment="1">
      <alignment horizontal="center" vertical="center" textRotation="90"/>
    </xf>
    <xf numFmtId="0" fontId="22" fillId="5" borderId="13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 textRotation="90" wrapText="1"/>
    </xf>
    <xf numFmtId="0" fontId="29" fillId="4" borderId="10" xfId="0" applyFont="1" applyFill="1" applyBorder="1" applyAlignment="1">
      <alignment horizontal="center" vertical="center" textRotation="90" wrapText="1"/>
    </xf>
    <xf numFmtId="0" fontId="23" fillId="3" borderId="7" xfId="0" applyFont="1" applyFill="1" applyBorder="1" applyAlignment="1">
      <alignment horizontal="center" vertical="center" textRotation="90" wrapText="1"/>
    </xf>
    <xf numFmtId="0" fontId="23" fillId="3" borderId="10" xfId="0" applyFont="1" applyFill="1" applyBorder="1" applyAlignment="1">
      <alignment horizontal="center" vertical="center" textRotation="90" wrapText="1"/>
    </xf>
    <xf numFmtId="0" fontId="30" fillId="5" borderId="12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23" fillId="3" borderId="16" xfId="0" applyFont="1" applyFill="1" applyBorder="1" applyAlignment="1">
      <alignment horizontal="center" vertical="center" textRotation="90" wrapText="1"/>
    </xf>
    <xf numFmtId="0" fontId="15" fillId="4" borderId="14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31" fillId="4" borderId="13" xfId="0" applyFont="1" applyFill="1" applyBorder="1" applyAlignment="1">
      <alignment horizontal="center" vertical="center" textRotation="90"/>
    </xf>
    <xf numFmtId="0" fontId="15" fillId="4" borderId="15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4" fillId="4" borderId="14" xfId="0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48683</xdr:colOff>
      <xdr:row>5</xdr:row>
      <xdr:rowOff>135467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55BA28-D24E-43B1-B31B-DE9608FD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8250" cy="123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4</xdr:row>
      <xdr:rowOff>123818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350D9-AC41-48D6-BA3A-5C24BE64F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5850" cy="1028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</xdr:colOff>
      <xdr:row>0</xdr:row>
      <xdr:rowOff>0</xdr:rowOff>
    </xdr:from>
    <xdr:ext cx="123825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A902E23-35E4-453E-89CB-4CB33A30933C}"/>
            </a:ext>
          </a:extLst>
        </xdr:cNvPr>
        <xdr:cNvSpPr txBox="1"/>
      </xdr:nvSpPr>
      <xdr:spPr>
        <a:xfrm>
          <a:off x="223837" y="8586788"/>
          <a:ext cx="1238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4762</xdr:colOff>
      <xdr:row>0</xdr:row>
      <xdr:rowOff>0</xdr:rowOff>
    </xdr:from>
    <xdr:ext cx="123825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7594C5C-4137-45E8-970F-4CA659B711A7}"/>
            </a:ext>
          </a:extLst>
        </xdr:cNvPr>
        <xdr:cNvSpPr txBox="1"/>
      </xdr:nvSpPr>
      <xdr:spPr>
        <a:xfrm>
          <a:off x="328612" y="0"/>
          <a:ext cx="1238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10583</xdr:colOff>
      <xdr:row>0</xdr:row>
      <xdr:rowOff>0</xdr:rowOff>
    </xdr:from>
    <xdr:to>
      <xdr:col>6</xdr:col>
      <xdr:colOff>74614</xdr:colOff>
      <xdr:row>7</xdr:row>
      <xdr:rowOff>21695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9C45148-E3DF-41C8-ACCE-3F8B1E056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0"/>
          <a:ext cx="1223699" cy="1169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571500</xdr:colOff>
      <xdr:row>32</xdr:row>
      <xdr:rowOff>33294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87EC7-AFDF-4C84-8C03-FC730AB1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25100" cy="61292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571500</xdr:colOff>
      <xdr:row>32</xdr:row>
      <xdr:rowOff>33294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09B09-54EC-44B7-AEF9-04B6BB1E1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25100" cy="6129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63"/>
  <sheetViews>
    <sheetView zoomScale="90" zoomScaleNormal="90" workbookViewId="0">
      <selection activeCell="H21" sqref="H20:H21"/>
    </sheetView>
  </sheetViews>
  <sheetFormatPr baseColWidth="10" defaultColWidth="8.83203125" defaultRowHeight="15" x14ac:dyDescent="0.2"/>
  <cols>
    <col min="1" max="29" width="2.33203125" customWidth="1"/>
    <col min="30" max="30" width="2.5" customWidth="1"/>
    <col min="31" max="46" width="2.33203125" customWidth="1"/>
  </cols>
  <sheetData>
    <row r="1" spans="1:46" ht="25" x14ac:dyDescent="0.2">
      <c r="A1" s="81" t="s">
        <v>27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</row>
    <row r="2" spans="1:46" ht="17" thickBot="1" x14ac:dyDescent="0.25">
      <c r="A2" s="82" t="s">
        <v>28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6" ht="16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</row>
    <row r="4" spans="1:46" ht="16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</row>
    <row r="5" spans="1:46" ht="16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S5" s="8"/>
      <c r="AT5" s="8"/>
    </row>
    <row r="6" spans="1:46" ht="16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68" t="s">
        <v>41</v>
      </c>
      <c r="N6" s="69"/>
      <c r="O6" s="75" t="s">
        <v>17</v>
      </c>
      <c r="P6" s="76"/>
      <c r="Q6" s="76"/>
      <c r="R6" s="77"/>
      <c r="S6" s="75" t="s">
        <v>17</v>
      </c>
      <c r="T6" s="76"/>
      <c r="U6" s="76"/>
      <c r="V6" s="77"/>
      <c r="W6" s="75" t="s">
        <v>17</v>
      </c>
      <c r="X6" s="76"/>
      <c r="Y6" s="76"/>
      <c r="Z6" s="77"/>
      <c r="AA6" s="75" t="s">
        <v>17</v>
      </c>
      <c r="AB6" s="76"/>
      <c r="AC6" s="76"/>
      <c r="AD6" s="77"/>
      <c r="AE6" s="8"/>
      <c r="AF6" s="8"/>
      <c r="AG6" s="8"/>
      <c r="AH6" s="8"/>
      <c r="AI6" s="1" t="s">
        <v>2</v>
      </c>
      <c r="AM6" s="8"/>
      <c r="AN6" s="8"/>
      <c r="AO6" s="8"/>
      <c r="AP6" s="8"/>
      <c r="AQ6" s="8"/>
      <c r="AR6" s="8"/>
      <c r="AS6" s="8"/>
      <c r="AT6" s="8"/>
    </row>
    <row r="7" spans="1:46" ht="16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68"/>
      <c r="N7" s="69"/>
      <c r="O7" s="78"/>
      <c r="P7" s="79"/>
      <c r="Q7" s="79"/>
      <c r="R7" s="80"/>
      <c r="S7" s="78"/>
      <c r="T7" s="79"/>
      <c r="U7" s="79"/>
      <c r="V7" s="80"/>
      <c r="W7" s="78"/>
      <c r="X7" s="79"/>
      <c r="Y7" s="79"/>
      <c r="Z7" s="80"/>
      <c r="AA7" s="78"/>
      <c r="AB7" s="79"/>
      <c r="AC7" s="79"/>
      <c r="AD7" s="80"/>
      <c r="AE7" s="8"/>
      <c r="AF7" s="8"/>
      <c r="AG7" s="8"/>
      <c r="AH7" s="8"/>
      <c r="AI7" t="s">
        <v>3</v>
      </c>
      <c r="AM7" s="8"/>
      <c r="AN7" s="8"/>
      <c r="AO7" s="8"/>
      <c r="AP7" s="8"/>
      <c r="AQ7" s="8"/>
      <c r="AR7" s="8"/>
      <c r="AS7" s="8"/>
      <c r="AT7" s="8"/>
    </row>
    <row r="8" spans="1:46" ht="16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7"/>
      <c r="N8" s="7"/>
      <c r="O8" s="72" t="s">
        <v>1</v>
      </c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4"/>
      <c r="AE8" s="8"/>
      <c r="AF8" s="8"/>
      <c r="AG8" s="8"/>
      <c r="AH8" s="8"/>
      <c r="AI8" t="s">
        <v>39</v>
      </c>
      <c r="AJ8" s="3"/>
      <c r="AM8" s="8"/>
      <c r="AN8" s="8"/>
      <c r="AO8" s="8"/>
      <c r="AP8" s="8"/>
      <c r="AQ8" s="8"/>
      <c r="AR8" s="8"/>
      <c r="AS8" s="5"/>
      <c r="AT8" s="8"/>
    </row>
    <row r="9" spans="1:46" ht="15" customHeight="1" x14ac:dyDescent="0.2">
      <c r="O9" s="70" t="s">
        <v>26</v>
      </c>
      <c r="P9" s="71"/>
      <c r="Q9" s="71"/>
      <c r="R9" s="71"/>
      <c r="S9" s="70" t="s">
        <v>29</v>
      </c>
      <c r="T9" s="71"/>
      <c r="U9" s="71"/>
      <c r="V9" s="71"/>
      <c r="W9" s="70" t="s">
        <v>30</v>
      </c>
      <c r="X9" s="71"/>
      <c r="Y9" s="71"/>
      <c r="Z9" s="71"/>
      <c r="AA9" s="70" t="s">
        <v>31</v>
      </c>
      <c r="AB9" s="71"/>
      <c r="AC9" s="71"/>
      <c r="AD9" s="71"/>
      <c r="AE9" s="5"/>
      <c r="AI9" t="s">
        <v>40</v>
      </c>
      <c r="AJ9" s="5"/>
      <c r="AR9" s="5"/>
      <c r="AS9" s="5"/>
      <c r="AT9" s="5"/>
    </row>
    <row r="10" spans="1:46" ht="16" x14ac:dyDescent="0.2">
      <c r="D10" s="83" t="s">
        <v>20</v>
      </c>
      <c r="E10" s="83"/>
      <c r="F10" s="83"/>
      <c r="G10" s="83"/>
      <c r="H10" s="83"/>
      <c r="I10" s="83"/>
      <c r="J10" s="83"/>
      <c r="K10" s="83"/>
      <c r="L10" s="83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3"/>
      <c r="AJ10" s="5"/>
      <c r="AR10" s="5"/>
      <c r="AS10" s="3"/>
      <c r="AT10" s="3"/>
    </row>
    <row r="11" spans="1:46" ht="15" customHeight="1" x14ac:dyDescent="0.2">
      <c r="D11" s="83"/>
      <c r="E11" s="83"/>
      <c r="F11" s="83"/>
      <c r="G11" s="83"/>
      <c r="H11" s="83"/>
      <c r="I11" s="83"/>
      <c r="J11" s="83"/>
      <c r="K11" s="83"/>
      <c r="L11" s="83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5"/>
      <c r="AI11" s="1" t="s">
        <v>10</v>
      </c>
      <c r="AJ11" s="5"/>
      <c r="AR11" s="3"/>
      <c r="AS11" s="4"/>
      <c r="AT11" s="5"/>
    </row>
    <row r="12" spans="1:46" ht="15" customHeight="1" x14ac:dyDescent="0.2">
      <c r="D12" s="83"/>
      <c r="E12" s="83"/>
      <c r="F12" s="83"/>
      <c r="G12" s="83"/>
      <c r="H12" s="83"/>
      <c r="I12" s="83"/>
      <c r="J12" s="83"/>
      <c r="K12" s="83"/>
      <c r="L12" s="83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5"/>
      <c r="AI12" s="2" t="s">
        <v>11</v>
      </c>
      <c r="AJ12" s="5"/>
      <c r="AR12" s="5"/>
      <c r="AS12" s="5"/>
      <c r="AT12" s="5"/>
    </row>
    <row r="13" spans="1:46" ht="15" customHeight="1" x14ac:dyDescent="0.2">
      <c r="D13" s="83"/>
      <c r="E13" s="83"/>
      <c r="F13" s="83"/>
      <c r="G13" s="83"/>
      <c r="H13" s="83"/>
      <c r="I13" s="83"/>
      <c r="J13" s="83"/>
      <c r="K13" s="83"/>
      <c r="L13" s="83"/>
      <c r="O13" s="72" t="s">
        <v>1</v>
      </c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4"/>
      <c r="AE13" s="5"/>
      <c r="AJ13" s="3"/>
      <c r="AK13" s="3"/>
      <c r="AL13" s="3"/>
      <c r="AR13" s="5"/>
      <c r="AS13" s="5"/>
      <c r="AT13" s="5"/>
    </row>
    <row r="14" spans="1:46" ht="15" customHeight="1" x14ac:dyDescent="0.2">
      <c r="D14" s="83"/>
      <c r="E14" s="83"/>
      <c r="F14" s="83"/>
      <c r="G14" s="83"/>
      <c r="H14" s="83"/>
      <c r="I14" s="83"/>
      <c r="J14" s="83"/>
      <c r="K14" s="83"/>
      <c r="L14" s="83"/>
      <c r="O14" s="70" t="s">
        <v>24</v>
      </c>
      <c r="P14" s="71"/>
      <c r="Q14" s="71"/>
      <c r="R14" s="71"/>
      <c r="S14" s="70" t="s">
        <v>25</v>
      </c>
      <c r="T14" s="71"/>
      <c r="U14" s="71"/>
      <c r="V14" s="71"/>
      <c r="W14" s="70" t="s">
        <v>38</v>
      </c>
      <c r="X14" s="71"/>
      <c r="Y14" s="71"/>
      <c r="Z14" s="71"/>
      <c r="AA14" s="70" t="s">
        <v>37</v>
      </c>
      <c r="AB14" s="71"/>
      <c r="AC14" s="71"/>
      <c r="AD14" s="71"/>
      <c r="AE14" s="5"/>
      <c r="AI14" s="1" t="s">
        <v>4</v>
      </c>
      <c r="AJ14" s="5"/>
      <c r="AK14" s="5"/>
      <c r="AL14" s="4"/>
      <c r="AR14" s="5"/>
      <c r="AS14" s="5"/>
      <c r="AT14" s="5"/>
    </row>
    <row r="15" spans="1:46" ht="15" customHeight="1" x14ac:dyDescent="0.2">
      <c r="D15" s="83"/>
      <c r="E15" s="83"/>
      <c r="F15" s="83"/>
      <c r="G15" s="83"/>
      <c r="H15" s="83"/>
      <c r="I15" s="83"/>
      <c r="J15" s="83"/>
      <c r="K15" s="83"/>
      <c r="L15" s="83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I15" s="2" t="s">
        <v>42</v>
      </c>
      <c r="AJ15" s="5"/>
      <c r="AK15" s="5"/>
      <c r="AL15" s="5"/>
      <c r="AR15" s="5"/>
      <c r="AS15" s="3"/>
      <c r="AT15" s="3"/>
    </row>
    <row r="16" spans="1:46" ht="15" customHeight="1" x14ac:dyDescent="0.2"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J16" s="5"/>
      <c r="AK16" s="5"/>
      <c r="AL16" s="5"/>
      <c r="AM16" s="3"/>
      <c r="AN16" s="3"/>
      <c r="AO16" s="3"/>
      <c r="AR16" s="3"/>
      <c r="AT16" s="5"/>
    </row>
    <row r="17" spans="4:46" ht="15" customHeight="1" x14ac:dyDescent="0.2"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I17" s="1" t="s">
        <v>6</v>
      </c>
      <c r="AJ17" s="5"/>
      <c r="AK17" s="5"/>
      <c r="AL17" s="5"/>
      <c r="AM17" s="4"/>
      <c r="AN17" s="5"/>
      <c r="AO17" s="5"/>
      <c r="AR17" s="5"/>
      <c r="AT17" s="5"/>
    </row>
    <row r="18" spans="4:46" ht="15" customHeight="1" x14ac:dyDescent="0.2">
      <c r="O18" s="72" t="s">
        <v>1</v>
      </c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4"/>
      <c r="AI18" s="2" t="s">
        <v>116</v>
      </c>
      <c r="AJ18" s="3"/>
      <c r="AK18" s="3"/>
      <c r="AL18" s="3"/>
      <c r="AM18" s="5"/>
      <c r="AN18" s="5"/>
      <c r="AO18" s="5"/>
      <c r="AR18" s="5"/>
      <c r="AT18" s="5"/>
    </row>
    <row r="19" spans="4:46" ht="15" customHeight="1" x14ac:dyDescent="0.2">
      <c r="O19" s="70" t="s">
        <v>22</v>
      </c>
      <c r="P19" s="71"/>
      <c r="Q19" s="71"/>
      <c r="R19" s="71"/>
      <c r="S19" s="70" t="s">
        <v>23</v>
      </c>
      <c r="T19" s="71"/>
      <c r="U19" s="71"/>
      <c r="V19" s="71"/>
      <c r="W19" s="70" t="s">
        <v>35</v>
      </c>
      <c r="X19" s="71"/>
      <c r="Y19" s="71"/>
      <c r="Z19" s="71"/>
      <c r="AA19" s="70" t="s">
        <v>36</v>
      </c>
      <c r="AB19" s="71"/>
      <c r="AC19" s="71"/>
      <c r="AD19" s="71"/>
      <c r="AI19" s="5"/>
      <c r="AJ19" s="5"/>
      <c r="AK19" s="5"/>
      <c r="AL19" s="4"/>
      <c r="AM19" s="5"/>
      <c r="AN19" s="5"/>
      <c r="AO19" s="5"/>
      <c r="AR19" s="5"/>
      <c r="AT19" s="5"/>
    </row>
    <row r="20" spans="4:46" ht="15" customHeight="1" x14ac:dyDescent="0.2">
      <c r="D20" s="67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I20" s="1" t="s">
        <v>5</v>
      </c>
      <c r="AJ20" s="5"/>
      <c r="AK20" s="5"/>
      <c r="AL20" s="5"/>
      <c r="AM20" s="5"/>
      <c r="AN20" s="5"/>
      <c r="AO20" s="5"/>
      <c r="AR20" s="5"/>
      <c r="AT20" s="3"/>
    </row>
    <row r="21" spans="4:46" ht="15" customHeight="1" x14ac:dyDescent="0.2"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5"/>
      <c r="AI21" t="s">
        <v>44</v>
      </c>
      <c r="AJ21" s="5"/>
      <c r="AK21" s="5"/>
      <c r="AL21" s="5"/>
      <c r="AM21" s="3"/>
      <c r="AN21" s="3"/>
      <c r="AO21" s="3"/>
      <c r="AR21" s="3"/>
      <c r="AT21" s="5"/>
    </row>
    <row r="22" spans="4:46" ht="15" customHeight="1" x14ac:dyDescent="0.2"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5"/>
      <c r="AJ22" s="5"/>
      <c r="AK22" s="5"/>
      <c r="AL22" s="5"/>
      <c r="AM22" s="4"/>
      <c r="AN22" s="5"/>
      <c r="AO22" s="5"/>
      <c r="AR22" s="5"/>
      <c r="AT22" s="5"/>
    </row>
    <row r="23" spans="4:46" ht="15" customHeight="1" x14ac:dyDescent="0.2">
      <c r="O23" s="72" t="s">
        <v>1</v>
      </c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4"/>
      <c r="AE23" s="5"/>
      <c r="AJ23" s="3"/>
      <c r="AK23" s="3"/>
      <c r="AL23" s="3"/>
      <c r="AM23" s="5"/>
      <c r="AN23" s="5"/>
      <c r="AO23" s="5"/>
      <c r="AR23" s="5"/>
      <c r="AT23" s="5"/>
    </row>
    <row r="24" spans="4:46" ht="15" customHeight="1" x14ac:dyDescent="0.2">
      <c r="O24" s="70" t="s">
        <v>21</v>
      </c>
      <c r="P24" s="71"/>
      <c r="Q24" s="71"/>
      <c r="R24" s="71"/>
      <c r="S24" s="70" t="s">
        <v>32</v>
      </c>
      <c r="T24" s="71"/>
      <c r="U24" s="71"/>
      <c r="V24" s="71"/>
      <c r="W24" s="70" t="s">
        <v>33</v>
      </c>
      <c r="X24" s="71"/>
      <c r="Y24" s="71"/>
      <c r="Z24" s="71"/>
      <c r="AA24" s="70" t="s">
        <v>34</v>
      </c>
      <c r="AB24" s="71"/>
      <c r="AC24" s="71"/>
      <c r="AD24" s="71"/>
      <c r="AE24" s="5"/>
      <c r="AI24" s="1" t="s">
        <v>8</v>
      </c>
      <c r="AJ24" s="5"/>
      <c r="AK24" s="5"/>
      <c r="AL24" s="4"/>
      <c r="AM24" s="5"/>
      <c r="AN24" s="5"/>
      <c r="AO24" s="5"/>
      <c r="AR24" s="5"/>
      <c r="AT24" s="5"/>
    </row>
    <row r="25" spans="4:46" ht="16" x14ac:dyDescent="0.2"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3"/>
      <c r="AI25" t="s">
        <v>43</v>
      </c>
      <c r="AJ25" s="5"/>
      <c r="AK25" s="5"/>
      <c r="AL25" s="5"/>
      <c r="AM25" s="5"/>
      <c r="AN25" s="5"/>
      <c r="AO25" s="5"/>
      <c r="AR25" s="5"/>
      <c r="AT25" s="3"/>
    </row>
    <row r="26" spans="4:46" ht="16" x14ac:dyDescent="0.2">
      <c r="M26" s="6"/>
      <c r="N26" s="6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I26" t="s">
        <v>12</v>
      </c>
      <c r="AJ26" s="5"/>
      <c r="AK26" s="5"/>
      <c r="AL26" s="5"/>
      <c r="AM26" s="3"/>
      <c r="AN26" s="3"/>
      <c r="AO26" s="3"/>
      <c r="AP26" s="3"/>
      <c r="AQ26" s="3"/>
      <c r="AR26" s="3"/>
    </row>
    <row r="27" spans="4:46" ht="16" x14ac:dyDescent="0.2"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J27" s="5"/>
      <c r="AK27" s="5"/>
      <c r="AL27" s="5"/>
      <c r="AM27" s="4"/>
      <c r="AN27" s="5"/>
      <c r="AO27" s="5"/>
      <c r="AP27" s="8"/>
    </row>
    <row r="28" spans="4:46" ht="16" x14ac:dyDescent="0.2">
      <c r="O28" s="72" t="s">
        <v>1</v>
      </c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4"/>
      <c r="AI28" s="1" t="s">
        <v>9</v>
      </c>
      <c r="AJ28" s="3"/>
      <c r="AK28" s="3"/>
      <c r="AL28" s="3"/>
      <c r="AM28" s="5"/>
      <c r="AN28" s="5"/>
      <c r="AO28" s="5"/>
      <c r="AP28" s="8"/>
    </row>
    <row r="29" spans="4:46" ht="16" x14ac:dyDescent="0.2">
      <c r="M29" s="68" t="s">
        <v>41</v>
      </c>
      <c r="N29" s="69"/>
      <c r="O29" s="75" t="s">
        <v>17</v>
      </c>
      <c r="P29" s="76"/>
      <c r="Q29" s="76"/>
      <c r="R29" s="77"/>
      <c r="S29" s="75" t="s">
        <v>17</v>
      </c>
      <c r="T29" s="76"/>
      <c r="U29" s="76"/>
      <c r="V29" s="77"/>
      <c r="W29" s="75" t="s">
        <v>17</v>
      </c>
      <c r="X29" s="76"/>
      <c r="Y29" s="76"/>
      <c r="Z29" s="77"/>
      <c r="AA29" s="75" t="s">
        <v>17</v>
      </c>
      <c r="AB29" s="76"/>
      <c r="AC29" s="76"/>
      <c r="AD29" s="77"/>
      <c r="AI29" t="s">
        <v>18</v>
      </c>
      <c r="AJ29" s="3"/>
      <c r="AK29" s="3"/>
      <c r="AL29" s="3"/>
      <c r="AM29" s="5"/>
      <c r="AN29" s="5"/>
      <c r="AO29" s="5"/>
      <c r="AP29" s="8"/>
    </row>
    <row r="30" spans="4:46" ht="16" x14ac:dyDescent="0.2">
      <c r="M30" s="68"/>
      <c r="N30" s="69"/>
      <c r="O30" s="78"/>
      <c r="P30" s="79"/>
      <c r="Q30" s="79"/>
      <c r="R30" s="80"/>
      <c r="S30" s="78"/>
      <c r="T30" s="79"/>
      <c r="U30" s="79"/>
      <c r="V30" s="80"/>
      <c r="W30" s="78"/>
      <c r="X30" s="79"/>
      <c r="Y30" s="79"/>
      <c r="Z30" s="80"/>
      <c r="AA30" s="78"/>
      <c r="AB30" s="79"/>
      <c r="AC30" s="79"/>
      <c r="AD30" s="80"/>
      <c r="AI30" s="1"/>
      <c r="AJ30" s="3"/>
      <c r="AK30" s="3"/>
      <c r="AL30" s="3"/>
      <c r="AM30" s="5"/>
      <c r="AN30" s="5"/>
      <c r="AO30" s="5"/>
      <c r="AP30" s="8"/>
    </row>
    <row r="31" spans="4:46" ht="16" x14ac:dyDescent="0.2">
      <c r="O31" s="84" t="s">
        <v>0</v>
      </c>
      <c r="P31" s="84"/>
      <c r="Q31" s="84"/>
      <c r="R31" s="84"/>
      <c r="S31" s="84" t="s">
        <v>0</v>
      </c>
      <c r="T31" s="84"/>
      <c r="U31" s="84"/>
      <c r="V31" s="84"/>
      <c r="W31" s="84" t="s">
        <v>0</v>
      </c>
      <c r="X31" s="84"/>
      <c r="Y31" s="84"/>
      <c r="Z31" s="84"/>
      <c r="AA31" s="84" t="s">
        <v>0</v>
      </c>
      <c r="AB31" s="84"/>
      <c r="AC31" s="84"/>
      <c r="AD31" s="84"/>
      <c r="AI31" s="1" t="s">
        <v>7</v>
      </c>
      <c r="AJ31" s="3"/>
      <c r="AK31" s="3"/>
      <c r="AL31" s="3"/>
      <c r="AM31" s="5"/>
      <c r="AN31" s="5"/>
      <c r="AO31" s="5"/>
      <c r="AP31" s="8"/>
    </row>
    <row r="32" spans="4:46" ht="16" x14ac:dyDescent="0.2">
      <c r="F32" s="2"/>
      <c r="J32" s="2"/>
      <c r="O32" s="2"/>
      <c r="AI32" t="s">
        <v>19</v>
      </c>
      <c r="AK32" s="5"/>
      <c r="AL32" s="4"/>
      <c r="AM32" s="5"/>
      <c r="AN32" s="5"/>
      <c r="AO32" s="5"/>
      <c r="AP32" s="8"/>
    </row>
    <row r="33" spans="6:15" x14ac:dyDescent="0.2">
      <c r="F33" s="2"/>
      <c r="J33" s="2"/>
      <c r="O33" s="2"/>
    </row>
    <row r="34" spans="6:15" x14ac:dyDescent="0.2">
      <c r="F34" s="2"/>
      <c r="J34" s="2"/>
      <c r="O34" s="2"/>
    </row>
    <row r="35" spans="6:15" x14ac:dyDescent="0.2">
      <c r="F35" s="2"/>
      <c r="J35" s="2"/>
      <c r="O35" s="2"/>
    </row>
    <row r="36" spans="6:15" x14ac:dyDescent="0.2">
      <c r="F36" s="2"/>
      <c r="J36" s="2"/>
      <c r="O36" s="2"/>
    </row>
    <row r="37" spans="6:15" x14ac:dyDescent="0.2">
      <c r="O37" s="2"/>
    </row>
    <row r="38" spans="6:15" x14ac:dyDescent="0.2">
      <c r="O38" s="2"/>
    </row>
    <row r="39" spans="6:15" x14ac:dyDescent="0.2">
      <c r="O39" s="2"/>
    </row>
    <row r="40" spans="6:15" x14ac:dyDescent="0.2">
      <c r="O40" s="2"/>
    </row>
    <row r="41" spans="6:15" x14ac:dyDescent="0.2">
      <c r="O41" s="2"/>
    </row>
    <row r="42" spans="6:15" x14ac:dyDescent="0.2">
      <c r="O42" s="2"/>
    </row>
    <row r="43" spans="6:15" x14ac:dyDescent="0.2">
      <c r="F43" s="2"/>
      <c r="J43" s="2"/>
      <c r="O43" s="2"/>
    </row>
    <row r="44" spans="6:15" x14ac:dyDescent="0.2">
      <c r="F44" s="2"/>
      <c r="J44" s="2"/>
      <c r="O44" s="2"/>
    </row>
    <row r="45" spans="6:15" ht="15" customHeight="1" x14ac:dyDescent="0.2">
      <c r="F45" s="2"/>
      <c r="J45" s="2"/>
      <c r="O45" s="2"/>
    </row>
    <row r="46" spans="6:15" ht="15" customHeight="1" x14ac:dyDescent="0.2">
      <c r="F46" s="2"/>
      <c r="J46" s="2"/>
      <c r="O46" s="2"/>
    </row>
    <row r="47" spans="6:15" ht="15" customHeight="1" x14ac:dyDescent="0.2">
      <c r="F47" s="2"/>
      <c r="J47" s="2"/>
      <c r="O47" s="2"/>
    </row>
    <row r="48" spans="6:15" ht="15" customHeight="1" x14ac:dyDescent="0.2">
      <c r="F48" s="2"/>
      <c r="J48" s="2"/>
      <c r="O48" s="2"/>
    </row>
    <row r="49" spans="6:20" ht="15" customHeight="1" x14ac:dyDescent="0.2">
      <c r="F49" s="2"/>
      <c r="J49" s="2"/>
      <c r="O49" s="2"/>
    </row>
    <row r="50" spans="6:20" ht="15" customHeight="1" x14ac:dyDescent="0.2">
      <c r="F50" s="2"/>
      <c r="J50" s="2"/>
      <c r="O50" s="2"/>
    </row>
    <row r="51" spans="6:20" ht="15" customHeight="1" x14ac:dyDescent="0.2">
      <c r="F51" s="2"/>
      <c r="J51" s="2"/>
      <c r="O51" s="2"/>
    </row>
    <row r="52" spans="6:20" ht="15" customHeight="1" x14ac:dyDescent="0.2">
      <c r="F52" s="2"/>
      <c r="J52" s="2"/>
      <c r="O52" s="2"/>
      <c r="Q52" s="2"/>
      <c r="R52" s="2"/>
      <c r="S52" s="2"/>
      <c r="T52" s="2"/>
    </row>
    <row r="53" spans="6:20" ht="15" customHeight="1" x14ac:dyDescent="0.2">
      <c r="F53" s="2"/>
      <c r="J53" s="2"/>
      <c r="O53" s="2"/>
      <c r="Q53" s="2"/>
      <c r="R53" s="2"/>
      <c r="S53" s="2"/>
      <c r="T53" s="2"/>
    </row>
    <row r="54" spans="6:20" ht="15" customHeight="1" x14ac:dyDescent="0.2">
      <c r="F54" s="2"/>
      <c r="J54" s="2"/>
      <c r="O54" s="2"/>
      <c r="Q54" s="2"/>
      <c r="R54" s="2"/>
      <c r="S54" s="2"/>
      <c r="T54" s="2"/>
    </row>
    <row r="55" spans="6:20" ht="15" customHeight="1" x14ac:dyDescent="0.2">
      <c r="F55" s="2"/>
      <c r="J55" s="2"/>
      <c r="O55" s="2"/>
      <c r="Q55" s="2"/>
      <c r="R55" s="2"/>
      <c r="S55" s="2"/>
      <c r="T55" s="2"/>
    </row>
    <row r="56" spans="6:20" ht="15" customHeight="1" x14ac:dyDescent="0.2">
      <c r="F56" s="2"/>
      <c r="J56" s="2"/>
      <c r="O56" s="2"/>
    </row>
    <row r="57" spans="6:20" ht="15" customHeight="1" x14ac:dyDescent="0.2">
      <c r="F57" s="2"/>
      <c r="J57" s="2"/>
      <c r="O57" s="2"/>
    </row>
    <row r="58" spans="6:20" ht="15" customHeight="1" x14ac:dyDescent="0.2">
      <c r="F58" s="2"/>
      <c r="J58" s="2"/>
      <c r="O58" s="2"/>
    </row>
    <row r="59" spans="6:20" ht="15" customHeight="1" x14ac:dyDescent="0.2">
      <c r="F59" s="2"/>
      <c r="J59" s="2"/>
      <c r="O59" s="2"/>
    </row>
    <row r="60" spans="6:20" x14ac:dyDescent="0.2">
      <c r="F60" s="2"/>
      <c r="J60" s="2"/>
    </row>
    <row r="61" spans="6:20" x14ac:dyDescent="0.2">
      <c r="F61" s="2"/>
      <c r="J61" s="2"/>
    </row>
    <row r="62" spans="6:20" x14ac:dyDescent="0.2">
      <c r="F62" s="2"/>
      <c r="J62" s="2"/>
    </row>
    <row r="63" spans="6:20" x14ac:dyDescent="0.2">
      <c r="F63" s="2"/>
      <c r="J63" s="2"/>
    </row>
  </sheetData>
  <mergeCells count="38">
    <mergeCell ref="A1:AT1"/>
    <mergeCell ref="A2:AT2"/>
    <mergeCell ref="D10:L15"/>
    <mergeCell ref="O31:R31"/>
    <mergeCell ref="S31:V31"/>
    <mergeCell ref="W31:Z31"/>
    <mergeCell ref="AA31:AD31"/>
    <mergeCell ref="W9:Z12"/>
    <mergeCell ref="AA9:AD12"/>
    <mergeCell ref="O6:R7"/>
    <mergeCell ref="S6:V7"/>
    <mergeCell ref="W6:Z7"/>
    <mergeCell ref="AA6:AD7"/>
    <mergeCell ref="O29:R30"/>
    <mergeCell ref="S29:V30"/>
    <mergeCell ref="W29:Z30"/>
    <mergeCell ref="M6:N7"/>
    <mergeCell ref="AA29:AD30"/>
    <mergeCell ref="O9:R12"/>
    <mergeCell ref="S9:V12"/>
    <mergeCell ref="O19:R22"/>
    <mergeCell ref="S19:V22"/>
    <mergeCell ref="W19:Z22"/>
    <mergeCell ref="AA19:AD22"/>
    <mergeCell ref="O28:AD28"/>
    <mergeCell ref="O24:R27"/>
    <mergeCell ref="S24:V27"/>
    <mergeCell ref="W24:Z27"/>
    <mergeCell ref="AA24:AD27"/>
    <mergeCell ref="O23:AD23"/>
    <mergeCell ref="O14:R17"/>
    <mergeCell ref="S14:V17"/>
    <mergeCell ref="M29:N30"/>
    <mergeCell ref="AA14:AD17"/>
    <mergeCell ref="O8:AD8"/>
    <mergeCell ref="O13:AD13"/>
    <mergeCell ref="O18:AD18"/>
    <mergeCell ref="W14:Z17"/>
  </mergeCells>
  <pageMargins left="0.17" right="0.2" top="0.77" bottom="0.16" header="0.17" footer="0.16"/>
  <pageSetup scale="95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1B952-4088-4B20-B489-EE9F7F2CAE7D}">
  <dimension ref="A1:C20"/>
  <sheetViews>
    <sheetView workbookViewId="0">
      <selection activeCell="F12" sqref="F12"/>
    </sheetView>
  </sheetViews>
  <sheetFormatPr baseColWidth="10" defaultColWidth="9.1640625" defaultRowHeight="15" x14ac:dyDescent="0.2"/>
  <cols>
    <col min="1" max="2" width="9.1640625" style="51"/>
    <col min="3" max="3" width="9.6640625" style="51" bestFit="1" customWidth="1"/>
    <col min="4" max="16384" width="9.1640625" style="51"/>
  </cols>
  <sheetData>
    <row r="1" spans="1:3" s="48" customFormat="1" x14ac:dyDescent="0.2">
      <c r="C1" s="49">
        <v>45450</v>
      </c>
    </row>
    <row r="2" spans="1:3" s="48" customFormat="1" x14ac:dyDescent="0.2"/>
    <row r="3" spans="1:3" s="48" customFormat="1" x14ac:dyDescent="0.2">
      <c r="C3" s="48" t="s">
        <v>76</v>
      </c>
    </row>
    <row r="4" spans="1:3" s="50" customFormat="1" x14ac:dyDescent="0.2">
      <c r="A4" s="50" t="s">
        <v>77</v>
      </c>
      <c r="B4" s="50" t="s">
        <v>78</v>
      </c>
      <c r="C4" s="50" t="s">
        <v>79</v>
      </c>
    </row>
    <row r="5" spans="1:3" x14ac:dyDescent="0.2">
      <c r="A5" s="51">
        <v>101</v>
      </c>
      <c r="B5" s="51">
        <v>1</v>
      </c>
      <c r="C5" s="51">
        <v>182</v>
      </c>
    </row>
    <row r="6" spans="1:3" x14ac:dyDescent="0.2">
      <c r="A6" s="51">
        <v>102</v>
      </c>
      <c r="B6" s="51">
        <v>2</v>
      </c>
      <c r="C6" s="51">
        <v>177</v>
      </c>
    </row>
    <row r="7" spans="1:3" x14ac:dyDescent="0.2">
      <c r="A7" s="51">
        <v>103</v>
      </c>
      <c r="B7" s="51">
        <v>3</v>
      </c>
      <c r="C7" s="51">
        <v>181</v>
      </c>
    </row>
    <row r="8" spans="1:3" x14ac:dyDescent="0.2">
      <c r="A8" s="51">
        <v>104</v>
      </c>
      <c r="B8" s="51">
        <v>4</v>
      </c>
      <c r="C8" s="51">
        <v>171</v>
      </c>
    </row>
    <row r="9" spans="1:3" x14ac:dyDescent="0.2">
      <c r="A9" s="51">
        <v>201</v>
      </c>
      <c r="B9" s="51">
        <v>2</v>
      </c>
      <c r="C9" s="51">
        <v>176</v>
      </c>
    </row>
    <row r="10" spans="1:3" x14ac:dyDescent="0.2">
      <c r="A10" s="51">
        <v>202</v>
      </c>
      <c r="B10" s="51">
        <v>1</v>
      </c>
      <c r="C10" s="51">
        <v>176</v>
      </c>
    </row>
    <row r="11" spans="1:3" x14ac:dyDescent="0.2">
      <c r="A11" s="51">
        <v>203</v>
      </c>
      <c r="B11" s="51">
        <v>4</v>
      </c>
      <c r="C11" s="51">
        <v>183</v>
      </c>
    </row>
    <row r="12" spans="1:3" x14ac:dyDescent="0.2">
      <c r="A12" s="51">
        <v>204</v>
      </c>
      <c r="B12" s="51">
        <v>3</v>
      </c>
      <c r="C12" s="51">
        <v>178</v>
      </c>
    </row>
    <row r="13" spans="1:3" x14ac:dyDescent="0.2">
      <c r="A13" s="51">
        <v>301</v>
      </c>
      <c r="B13" s="51">
        <v>3</v>
      </c>
      <c r="C13" s="51">
        <v>186</v>
      </c>
    </row>
    <row r="14" spans="1:3" x14ac:dyDescent="0.2">
      <c r="A14" s="51">
        <v>302</v>
      </c>
      <c r="B14" s="51">
        <v>4</v>
      </c>
      <c r="C14" s="51">
        <v>176</v>
      </c>
    </row>
    <row r="15" spans="1:3" x14ac:dyDescent="0.2">
      <c r="A15" s="51">
        <v>303</v>
      </c>
      <c r="B15" s="51">
        <v>1</v>
      </c>
      <c r="C15" s="51">
        <v>182</v>
      </c>
    </row>
    <row r="16" spans="1:3" x14ac:dyDescent="0.2">
      <c r="A16" s="51">
        <v>304</v>
      </c>
      <c r="B16" s="51">
        <v>2</v>
      </c>
      <c r="C16" s="51">
        <v>177</v>
      </c>
    </row>
    <row r="17" spans="1:3" x14ac:dyDescent="0.2">
      <c r="A17" s="51">
        <v>401</v>
      </c>
      <c r="B17" s="51">
        <v>4</v>
      </c>
      <c r="C17" s="51">
        <v>177</v>
      </c>
    </row>
    <row r="18" spans="1:3" x14ac:dyDescent="0.2">
      <c r="A18" s="51">
        <v>402</v>
      </c>
      <c r="B18" s="51">
        <v>3</v>
      </c>
      <c r="C18" s="51">
        <v>174</v>
      </c>
    </row>
    <row r="19" spans="1:3" x14ac:dyDescent="0.2">
      <c r="A19" s="51">
        <v>403</v>
      </c>
      <c r="B19" s="51">
        <v>2</v>
      </c>
      <c r="C19" s="51">
        <v>178</v>
      </c>
    </row>
    <row r="20" spans="1:3" x14ac:dyDescent="0.2">
      <c r="A20" s="51">
        <v>404</v>
      </c>
      <c r="B20" s="51">
        <v>1</v>
      </c>
      <c r="C20" s="51">
        <v>178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0E4B4-9952-4512-AF31-E505EF25B6EB}">
  <dimension ref="A1:AR43"/>
  <sheetViews>
    <sheetView tabSelected="1" zoomScaleNormal="100" workbookViewId="0">
      <selection activeCell="M4" sqref="M4"/>
    </sheetView>
  </sheetViews>
  <sheetFormatPr baseColWidth="10" defaultColWidth="8.83203125" defaultRowHeight="15" x14ac:dyDescent="0.2"/>
  <cols>
    <col min="1" max="1" width="6.5" bestFit="1" customWidth="1"/>
    <col min="2" max="2" width="7.1640625" customWidth="1"/>
    <col min="3" max="3" width="7.6640625" customWidth="1"/>
    <col min="7" max="7" width="11.6640625" bestFit="1" customWidth="1"/>
    <col min="9" max="9" width="7.33203125" customWidth="1"/>
    <col min="10" max="10" width="8.6640625" customWidth="1"/>
    <col min="13" max="13" width="9.5" customWidth="1"/>
    <col min="14" max="14" width="8.1640625" customWidth="1"/>
  </cols>
  <sheetData>
    <row r="1" spans="1:44" s="51" customFormat="1" ht="25" x14ac:dyDescent="0.2">
      <c r="A1" s="81" t="s">
        <v>102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</row>
    <row r="2" spans="1:44" s="51" customFormat="1" ht="17" thickBot="1" x14ac:dyDescent="0.25">
      <c r="A2" s="82" t="s">
        <v>103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</row>
    <row r="3" spans="1:44" s="51" customFormat="1" x14ac:dyDescent="0.2"/>
    <row r="4" spans="1:44" s="51" customFormat="1" x14ac:dyDescent="0.2">
      <c r="D4" s="67" t="s">
        <v>119</v>
      </c>
      <c r="E4" s="54"/>
      <c r="H4" s="87" t="s">
        <v>80</v>
      </c>
      <c r="I4" s="87"/>
      <c r="J4" s="48"/>
      <c r="K4" s="48"/>
    </row>
    <row r="5" spans="1:44" s="51" customFormat="1" x14ac:dyDescent="0.2">
      <c r="D5" s="53"/>
      <c r="E5" s="54"/>
      <c r="H5" s="48" t="s">
        <v>81</v>
      </c>
      <c r="I5" s="48" t="s">
        <v>82</v>
      </c>
      <c r="J5" s="48"/>
      <c r="K5" s="48" t="s">
        <v>118</v>
      </c>
    </row>
    <row r="6" spans="1:44" s="50" customFormat="1" x14ac:dyDescent="0.2">
      <c r="A6" s="50" t="s">
        <v>83</v>
      </c>
      <c r="B6" s="50" t="s">
        <v>84</v>
      </c>
      <c r="C6" s="50" t="s">
        <v>85</v>
      </c>
      <c r="D6" s="50" t="s">
        <v>78</v>
      </c>
      <c r="E6" s="50" t="s">
        <v>86</v>
      </c>
      <c r="F6" s="50" t="s">
        <v>87</v>
      </c>
      <c r="G6" s="50" t="s">
        <v>88</v>
      </c>
      <c r="H6" s="50" t="s">
        <v>89</v>
      </c>
      <c r="I6" s="50" t="s">
        <v>90</v>
      </c>
      <c r="J6" s="50" t="s">
        <v>79</v>
      </c>
      <c r="K6" s="50" t="s">
        <v>91</v>
      </c>
      <c r="L6" s="50" t="s">
        <v>92</v>
      </c>
      <c r="M6" s="50" t="s">
        <v>93</v>
      </c>
      <c r="N6" s="50" t="s">
        <v>94</v>
      </c>
    </row>
    <row r="7" spans="1:44" x14ac:dyDescent="0.2">
      <c r="A7" s="51">
        <v>1</v>
      </c>
      <c r="B7" s="51">
        <v>1</v>
      </c>
      <c r="C7" s="51">
        <v>101</v>
      </c>
      <c r="D7" s="55">
        <v>1</v>
      </c>
      <c r="E7" s="51">
        <v>72.75</v>
      </c>
      <c r="F7" s="51">
        <v>13.4</v>
      </c>
      <c r="G7" s="51">
        <v>61</v>
      </c>
      <c r="H7" s="51">
        <v>0</v>
      </c>
      <c r="I7" s="51">
        <v>0</v>
      </c>
      <c r="J7" s="51">
        <v>182</v>
      </c>
      <c r="K7" s="51"/>
      <c r="L7" s="56">
        <f>((100-F7)*E7*110.465)/(30*2*47.5)</f>
        <v>244.19160342105263</v>
      </c>
      <c r="M7" s="85">
        <f>AVERAGE(L7:L10)</f>
        <v>236.28252259912279</v>
      </c>
      <c r="N7" s="86">
        <f>RANK(M7,$M$7:$M$25)</f>
        <v>1</v>
      </c>
    </row>
    <row r="8" spans="1:44" x14ac:dyDescent="0.2">
      <c r="A8" s="51">
        <v>2</v>
      </c>
      <c r="B8" s="51">
        <v>2</v>
      </c>
      <c r="C8" s="51">
        <v>202</v>
      </c>
      <c r="D8" s="55">
        <v>1</v>
      </c>
      <c r="E8" s="51">
        <v>70.38</v>
      </c>
      <c r="F8" s="51">
        <v>12.4</v>
      </c>
      <c r="G8" s="51">
        <v>60.8</v>
      </c>
      <c r="H8" s="51">
        <v>0</v>
      </c>
      <c r="I8" s="51">
        <v>0</v>
      </c>
      <c r="J8" s="51">
        <v>176</v>
      </c>
      <c r="K8" s="51"/>
      <c r="L8" s="56">
        <f>((100-F8)*E8*110.465)/(30*2*47.5)</f>
        <v>238.96439962105262</v>
      </c>
      <c r="M8" s="85"/>
      <c r="N8" s="86"/>
    </row>
    <row r="9" spans="1:44" x14ac:dyDescent="0.2">
      <c r="A9" s="51">
        <v>3</v>
      </c>
      <c r="B9" s="51">
        <v>3</v>
      </c>
      <c r="C9" s="51">
        <v>303</v>
      </c>
      <c r="D9" s="55">
        <v>1</v>
      </c>
      <c r="E9" s="51">
        <v>68.14</v>
      </c>
      <c r="F9" s="51">
        <v>12.9</v>
      </c>
      <c r="G9" s="51">
        <v>60.6</v>
      </c>
      <c r="H9" s="51">
        <v>0</v>
      </c>
      <c r="I9" s="51">
        <v>0</v>
      </c>
      <c r="J9" s="51">
        <v>182</v>
      </c>
      <c r="K9" s="51"/>
      <c r="L9" s="56">
        <f>((100-F9)*E9*110.465)/(30*2*47.5)</f>
        <v>230.03828498596488</v>
      </c>
      <c r="M9" s="85"/>
      <c r="N9" s="86"/>
    </row>
    <row r="10" spans="1:44" x14ac:dyDescent="0.2">
      <c r="A10" s="51">
        <v>4</v>
      </c>
      <c r="B10" s="51">
        <v>4</v>
      </c>
      <c r="C10" s="51">
        <v>404</v>
      </c>
      <c r="D10" s="55">
        <v>1</v>
      </c>
      <c r="E10" s="51">
        <v>69.5</v>
      </c>
      <c r="F10" s="51">
        <v>13.9</v>
      </c>
      <c r="G10" s="51">
        <v>60.7</v>
      </c>
      <c r="H10" s="51">
        <v>0</v>
      </c>
      <c r="I10" s="51">
        <v>0</v>
      </c>
      <c r="J10" s="51">
        <v>178</v>
      </c>
      <c r="K10" s="51"/>
      <c r="L10" s="56">
        <f>((100-F10)*E10*110.465)/(30*2*47.5)</f>
        <v>231.93580236842104</v>
      </c>
      <c r="M10" s="85"/>
      <c r="N10" s="86"/>
    </row>
    <row r="11" spans="1:44" x14ac:dyDescent="0.2">
      <c r="A11" s="51"/>
      <c r="B11" s="51"/>
      <c r="C11" s="51"/>
      <c r="D11" s="55"/>
      <c r="E11" s="51"/>
      <c r="F11" s="51"/>
      <c r="G11" s="51"/>
      <c r="H11" s="51"/>
      <c r="I11" s="51"/>
      <c r="J11" s="51"/>
      <c r="K11" s="51"/>
      <c r="L11" s="56"/>
    </row>
    <row r="12" spans="1:44" x14ac:dyDescent="0.2">
      <c r="A12" s="51">
        <v>1</v>
      </c>
      <c r="B12" s="51">
        <v>2</v>
      </c>
      <c r="C12" s="51">
        <v>102</v>
      </c>
      <c r="D12" s="55">
        <v>2</v>
      </c>
      <c r="E12" s="51">
        <v>68.23</v>
      </c>
      <c r="F12" s="51">
        <v>13.2</v>
      </c>
      <c r="G12" s="51">
        <v>60.5</v>
      </c>
      <c r="H12" s="51">
        <v>0</v>
      </c>
      <c r="I12" s="51">
        <v>0</v>
      </c>
      <c r="J12" s="51">
        <v>177</v>
      </c>
      <c r="K12" s="51" t="s">
        <v>117</v>
      </c>
      <c r="L12" s="56">
        <f>((100-F12)*E12*110.465)/(30*2*47.5)</f>
        <v>229.5487506175439</v>
      </c>
      <c r="M12" s="85">
        <f t="shared" ref="M12" si="0">AVERAGE(L12:L15)</f>
        <v>234.7766424013158</v>
      </c>
      <c r="N12" s="86">
        <f t="shared" ref="N12" si="1">RANK(M12,$M$7:$M$25)</f>
        <v>3</v>
      </c>
    </row>
    <row r="13" spans="1:44" x14ac:dyDescent="0.2">
      <c r="A13" s="51">
        <v>2</v>
      </c>
      <c r="B13" s="51">
        <v>1</v>
      </c>
      <c r="C13" s="51">
        <v>201</v>
      </c>
      <c r="D13" s="55">
        <v>2</v>
      </c>
      <c r="E13" s="51">
        <v>68.73</v>
      </c>
      <c r="F13" s="51">
        <v>12.8</v>
      </c>
      <c r="G13" s="51">
        <v>60.7</v>
      </c>
      <c r="H13" s="51">
        <v>0</v>
      </c>
      <c r="I13" s="51">
        <v>0</v>
      </c>
      <c r="J13" s="51">
        <v>176</v>
      </c>
      <c r="K13" s="51" t="s">
        <v>117</v>
      </c>
      <c r="L13" s="56">
        <f>((100-F13)*E13*110.465)/(30*2*47.5)</f>
        <v>232.2964996631579</v>
      </c>
      <c r="M13" s="85"/>
      <c r="N13" s="86"/>
    </row>
    <row r="14" spans="1:44" x14ac:dyDescent="0.2">
      <c r="A14" s="51">
        <v>3</v>
      </c>
      <c r="B14" s="51">
        <v>4</v>
      </c>
      <c r="C14" s="51">
        <v>304</v>
      </c>
      <c r="D14" s="55">
        <v>2</v>
      </c>
      <c r="E14" s="51">
        <v>69.540000000000006</v>
      </c>
      <c r="F14" s="51">
        <v>13.1</v>
      </c>
      <c r="G14" s="51">
        <v>60.8</v>
      </c>
      <c r="H14" s="51">
        <v>0</v>
      </c>
      <c r="I14" s="51">
        <v>0</v>
      </c>
      <c r="J14" s="51">
        <v>177</v>
      </c>
      <c r="K14" s="51"/>
      <c r="L14" s="56">
        <f>((100-F14)*E14*110.465)/(30*2*47.5)</f>
        <v>234.22556740000002</v>
      </c>
      <c r="M14" s="85"/>
      <c r="N14" s="86"/>
    </row>
    <row r="15" spans="1:44" x14ac:dyDescent="0.2">
      <c r="A15" s="51">
        <v>4</v>
      </c>
      <c r="B15" s="51">
        <v>3</v>
      </c>
      <c r="C15" s="51">
        <v>403</v>
      </c>
      <c r="D15" s="55">
        <v>2</v>
      </c>
      <c r="E15" s="51">
        <v>71.989999999999995</v>
      </c>
      <c r="F15" s="51">
        <v>12.9</v>
      </c>
      <c r="G15" s="51">
        <v>60.7</v>
      </c>
      <c r="H15" s="51">
        <v>0</v>
      </c>
      <c r="I15" s="51">
        <v>0</v>
      </c>
      <c r="J15" s="51">
        <v>178</v>
      </c>
      <c r="K15" s="51"/>
      <c r="L15" s="56">
        <f>((100-F15)*E15*110.465)/(30*2*47.5)</f>
        <v>243.03575192456137</v>
      </c>
      <c r="M15" s="85"/>
      <c r="N15" s="86"/>
    </row>
    <row r="16" spans="1:44" x14ac:dyDescent="0.2">
      <c r="A16" s="51"/>
      <c r="B16" s="51"/>
      <c r="C16" s="51"/>
      <c r="D16" s="55"/>
      <c r="E16" s="51"/>
      <c r="F16" s="51"/>
      <c r="G16" s="51"/>
      <c r="H16" s="51"/>
      <c r="I16" s="51"/>
      <c r="J16" s="51"/>
      <c r="K16" s="51"/>
      <c r="L16" s="56"/>
    </row>
    <row r="17" spans="1:14" x14ac:dyDescent="0.2">
      <c r="A17" s="51">
        <v>1</v>
      </c>
      <c r="B17" s="51">
        <v>3</v>
      </c>
      <c r="C17" s="51">
        <v>103</v>
      </c>
      <c r="D17" s="55">
        <v>3</v>
      </c>
      <c r="E17" s="51">
        <v>69.94</v>
      </c>
      <c r="F17" s="51">
        <v>13.4</v>
      </c>
      <c r="G17" s="51">
        <v>59.7</v>
      </c>
      <c r="H17" s="51">
        <v>0</v>
      </c>
      <c r="I17" s="51">
        <v>0</v>
      </c>
      <c r="J17" s="51">
        <v>181</v>
      </c>
      <c r="K17" s="51" t="s">
        <v>117</v>
      </c>
      <c r="L17" s="56">
        <f>((100-F17)*E17*110.465)/(30*2*47.5)</f>
        <v>234.759597845614</v>
      </c>
      <c r="M17" s="85">
        <f t="shared" ref="M17" si="2">AVERAGE(L17:L20)</f>
        <v>235.10670019342106</v>
      </c>
      <c r="N17" s="86">
        <f t="shared" ref="N17" si="3">RANK(M17,$M$7:$M$25)</f>
        <v>2</v>
      </c>
    </row>
    <row r="18" spans="1:14" x14ac:dyDescent="0.2">
      <c r="A18" s="51">
        <v>2</v>
      </c>
      <c r="B18" s="51">
        <v>4</v>
      </c>
      <c r="C18" s="51">
        <v>204</v>
      </c>
      <c r="D18" s="55">
        <v>3</v>
      </c>
      <c r="E18" s="51">
        <v>71.19</v>
      </c>
      <c r="F18" s="51">
        <v>13.1</v>
      </c>
      <c r="G18" s="51">
        <v>61.1</v>
      </c>
      <c r="H18" s="51">
        <v>0</v>
      </c>
      <c r="I18" s="51">
        <v>0</v>
      </c>
      <c r="J18" s="51">
        <v>178</v>
      </c>
      <c r="K18" s="51"/>
      <c r="L18" s="56">
        <f>((100-F18)*E18*110.465)/(30*2*47.5)</f>
        <v>239.78311968947369</v>
      </c>
      <c r="M18" s="85"/>
      <c r="N18" s="86"/>
    </row>
    <row r="19" spans="1:14" x14ac:dyDescent="0.2">
      <c r="A19" s="51">
        <v>3</v>
      </c>
      <c r="B19" s="51">
        <v>1</v>
      </c>
      <c r="C19" s="51">
        <v>301</v>
      </c>
      <c r="D19" s="55">
        <v>3</v>
      </c>
      <c r="E19" s="51">
        <v>69.459999999999994</v>
      </c>
      <c r="F19" s="51">
        <v>13</v>
      </c>
      <c r="G19" s="51">
        <v>60.9</v>
      </c>
      <c r="H19" s="51">
        <v>0</v>
      </c>
      <c r="I19" s="51">
        <v>0</v>
      </c>
      <c r="J19" s="51">
        <v>186</v>
      </c>
      <c r="K19" s="51"/>
      <c r="L19" s="56">
        <f>((100-F19)*E19*110.465)/(30*2*47.5)</f>
        <v>234.22533484210527</v>
      </c>
      <c r="M19" s="85"/>
      <c r="N19" s="86"/>
    </row>
    <row r="20" spans="1:14" x14ac:dyDescent="0.2">
      <c r="A20" s="51">
        <v>4</v>
      </c>
      <c r="B20" s="51">
        <v>2</v>
      </c>
      <c r="C20" s="51">
        <v>402</v>
      </c>
      <c r="D20" s="55">
        <v>3</v>
      </c>
      <c r="E20" s="51">
        <v>68.62</v>
      </c>
      <c r="F20" s="51">
        <v>12.9</v>
      </c>
      <c r="G20" s="51">
        <v>60.8</v>
      </c>
      <c r="H20" s="51">
        <v>0</v>
      </c>
      <c r="I20" s="51">
        <v>0</v>
      </c>
      <c r="J20" s="51">
        <v>174</v>
      </c>
      <c r="K20" s="51"/>
      <c r="L20" s="56">
        <f>((100-F20)*E20*110.465)/(30*2*47.5)</f>
        <v>231.65874839649123</v>
      </c>
      <c r="M20" s="85"/>
      <c r="N20" s="86"/>
    </row>
    <row r="21" spans="1:14" x14ac:dyDescent="0.2">
      <c r="A21" s="51"/>
      <c r="B21" s="51"/>
      <c r="C21" s="51"/>
      <c r="D21" s="55"/>
      <c r="E21" s="51"/>
      <c r="F21" s="51"/>
      <c r="G21" s="51"/>
      <c r="H21" s="51"/>
      <c r="I21" s="51"/>
      <c r="J21" s="51"/>
      <c r="K21" s="51"/>
      <c r="L21" s="56"/>
    </row>
    <row r="22" spans="1:14" x14ac:dyDescent="0.2">
      <c r="A22" s="51">
        <v>1</v>
      </c>
      <c r="B22" s="51">
        <v>4</v>
      </c>
      <c r="C22" s="51">
        <v>104</v>
      </c>
      <c r="D22" s="55">
        <v>4</v>
      </c>
      <c r="E22" s="51">
        <v>67.739999999999995</v>
      </c>
      <c r="F22" s="51">
        <v>12.8</v>
      </c>
      <c r="G22" s="51">
        <v>60.8</v>
      </c>
      <c r="H22" s="51">
        <v>0</v>
      </c>
      <c r="I22" s="51">
        <v>0</v>
      </c>
      <c r="J22" s="51">
        <v>171</v>
      </c>
      <c r="K22" s="51" t="s">
        <v>117</v>
      </c>
      <c r="L22" s="56">
        <f>((100-F22)*E22*110.465)/(30*2*47.5)</f>
        <v>228.95045667368422</v>
      </c>
      <c r="M22" s="85">
        <f t="shared" ref="M22" si="4">AVERAGE(L22:L25)</f>
        <v>226.8175907017544</v>
      </c>
      <c r="N22" s="86">
        <f t="shared" ref="N22" si="5">RANK(M22,$M$7:$M$25)</f>
        <v>4</v>
      </c>
    </row>
    <row r="23" spans="1:14" x14ac:dyDescent="0.2">
      <c r="A23" s="51">
        <v>2</v>
      </c>
      <c r="B23" s="51">
        <v>3</v>
      </c>
      <c r="C23" s="51">
        <v>203</v>
      </c>
      <c r="D23" s="55">
        <v>4</v>
      </c>
      <c r="E23" s="51">
        <v>67.7</v>
      </c>
      <c r="F23" s="51">
        <v>13</v>
      </c>
      <c r="G23" s="51">
        <v>60.5</v>
      </c>
      <c r="H23" s="51">
        <v>0</v>
      </c>
      <c r="I23" s="51">
        <v>0</v>
      </c>
      <c r="J23" s="51">
        <v>183</v>
      </c>
      <c r="K23" s="51"/>
      <c r="L23" s="56">
        <f>((100-F23)*E23*110.465)/(30*2*47.5)</f>
        <v>228.29045736842107</v>
      </c>
      <c r="M23" s="85"/>
      <c r="N23" s="86"/>
    </row>
    <row r="24" spans="1:14" x14ac:dyDescent="0.2">
      <c r="A24" s="51">
        <v>3</v>
      </c>
      <c r="B24" s="51">
        <v>2</v>
      </c>
      <c r="C24" s="51">
        <v>302</v>
      </c>
      <c r="D24" s="55">
        <v>4</v>
      </c>
      <c r="E24" s="51">
        <v>66.17</v>
      </c>
      <c r="F24" s="51">
        <v>12.6</v>
      </c>
      <c r="G24" s="51">
        <v>61.2</v>
      </c>
      <c r="H24" s="51">
        <v>0</v>
      </c>
      <c r="I24" s="51">
        <v>0</v>
      </c>
      <c r="J24" s="51">
        <v>176</v>
      </c>
      <c r="K24" s="51"/>
      <c r="L24" s="56">
        <f>((100-F24)*E24*110.465)/(30*2*47.5)</f>
        <v>224.15705086666671</v>
      </c>
      <c r="M24" s="85"/>
      <c r="N24" s="86"/>
    </row>
    <row r="25" spans="1:14" x14ac:dyDescent="0.2">
      <c r="A25" s="51">
        <v>4</v>
      </c>
      <c r="B25" s="51">
        <v>1</v>
      </c>
      <c r="C25" s="51">
        <v>401</v>
      </c>
      <c r="D25" s="55">
        <v>4</v>
      </c>
      <c r="E25" s="51">
        <v>67.06</v>
      </c>
      <c r="F25" s="51">
        <v>13.1</v>
      </c>
      <c r="G25" s="51">
        <v>60.4</v>
      </c>
      <c r="H25" s="51">
        <v>0</v>
      </c>
      <c r="I25" s="51">
        <v>0</v>
      </c>
      <c r="J25" s="51">
        <v>177</v>
      </c>
      <c r="K25" s="51"/>
      <c r="L25" s="57">
        <f>((100-F25)*E25*110.465)/(30*2*47.5)</f>
        <v>225.87239789824565</v>
      </c>
      <c r="M25" s="85"/>
      <c r="N25" s="86"/>
    </row>
    <row r="26" spans="1:14" x14ac:dyDescent="0.2">
      <c r="K26" s="58" t="s">
        <v>95</v>
      </c>
      <c r="L26" s="56">
        <f>AVERAGE(L7:L25)</f>
        <v>233.24586397390351</v>
      </c>
    </row>
    <row r="27" spans="1:14" x14ac:dyDescent="0.2">
      <c r="K27" s="58" t="s">
        <v>96</v>
      </c>
      <c r="L27" s="59">
        <f>STDEVA(L7:L25)</f>
        <v>5.7987001805052811</v>
      </c>
    </row>
    <row r="29" spans="1:14" x14ac:dyDescent="0.2">
      <c r="C29" s="60" t="s">
        <v>97</v>
      </c>
      <c r="D29" s="62" t="s">
        <v>98</v>
      </c>
      <c r="H29" s="61" t="s">
        <v>99</v>
      </c>
      <c r="I29" s="62" t="s">
        <v>100</v>
      </c>
      <c r="L29" s="61" t="s">
        <v>101</v>
      </c>
    </row>
    <row r="30" spans="1:14" x14ac:dyDescent="0.2">
      <c r="C30" s="63">
        <v>1</v>
      </c>
      <c r="D30" s="65" t="s">
        <v>112</v>
      </c>
      <c r="F30" s="66"/>
      <c r="H30" s="55" t="s">
        <v>104</v>
      </c>
      <c r="I30" s="65" t="s">
        <v>108</v>
      </c>
      <c r="J30" s="66"/>
      <c r="K30" s="66"/>
      <c r="L30" s="65" t="s">
        <v>109</v>
      </c>
    </row>
    <row r="31" spans="1:14" x14ac:dyDescent="0.2">
      <c r="C31" s="63"/>
      <c r="D31" s="65" t="s">
        <v>113</v>
      </c>
      <c r="F31" s="66"/>
      <c r="H31" s="55" t="s">
        <v>105</v>
      </c>
      <c r="I31" s="65" t="s">
        <v>108</v>
      </c>
      <c r="J31" s="66"/>
      <c r="K31" s="66"/>
      <c r="L31" s="65" t="s">
        <v>109</v>
      </c>
    </row>
    <row r="32" spans="1:14" x14ac:dyDescent="0.2">
      <c r="C32" s="63"/>
      <c r="D32" s="65" t="s">
        <v>114</v>
      </c>
      <c r="F32" s="66"/>
      <c r="H32" s="55" t="s">
        <v>104</v>
      </c>
      <c r="I32" s="64" t="s">
        <v>110</v>
      </c>
      <c r="J32" s="66"/>
      <c r="K32" s="66"/>
      <c r="L32" s="65" t="s">
        <v>76</v>
      </c>
    </row>
    <row r="33" spans="3:12" x14ac:dyDescent="0.2">
      <c r="C33" s="63">
        <v>2</v>
      </c>
      <c r="D33" s="65" t="s">
        <v>112</v>
      </c>
      <c r="F33" s="66"/>
      <c r="H33" s="55" t="s">
        <v>104</v>
      </c>
      <c r="I33" s="65" t="s">
        <v>108</v>
      </c>
      <c r="J33" s="66"/>
      <c r="K33" s="66"/>
      <c r="L33" s="65" t="s">
        <v>109</v>
      </c>
    </row>
    <row r="34" spans="3:12" x14ac:dyDescent="0.2">
      <c r="C34" s="63"/>
      <c r="D34" s="65" t="s">
        <v>113</v>
      </c>
      <c r="F34" s="66"/>
      <c r="H34" s="55" t="s">
        <v>105</v>
      </c>
      <c r="I34" s="65" t="s">
        <v>108</v>
      </c>
      <c r="J34" s="66"/>
      <c r="K34" s="66"/>
      <c r="L34" s="65" t="s">
        <v>109</v>
      </c>
    </row>
    <row r="35" spans="3:12" x14ac:dyDescent="0.2">
      <c r="C35" s="63"/>
      <c r="D35" s="65" t="s">
        <v>115</v>
      </c>
      <c r="F35" s="66"/>
      <c r="H35" s="55" t="s">
        <v>106</v>
      </c>
      <c r="I35" s="64" t="s">
        <v>110</v>
      </c>
      <c r="J35" s="66"/>
      <c r="K35" s="66"/>
      <c r="L35" s="65" t="s">
        <v>76</v>
      </c>
    </row>
    <row r="36" spans="3:12" x14ac:dyDescent="0.2">
      <c r="C36" s="63">
        <v>3</v>
      </c>
      <c r="D36" s="65" t="s">
        <v>112</v>
      </c>
      <c r="F36" s="66"/>
      <c r="H36" s="55" t="s">
        <v>104</v>
      </c>
      <c r="I36" s="64" t="s">
        <v>111</v>
      </c>
      <c r="J36" s="66"/>
      <c r="K36" s="66"/>
      <c r="L36" s="65" t="s">
        <v>109</v>
      </c>
    </row>
    <row r="37" spans="3:12" x14ac:dyDescent="0.2">
      <c r="C37" s="63"/>
      <c r="D37" s="65" t="s">
        <v>113</v>
      </c>
      <c r="F37" s="66"/>
      <c r="H37" s="55" t="s">
        <v>105</v>
      </c>
      <c r="I37" s="64" t="s">
        <v>111</v>
      </c>
      <c r="J37" s="66"/>
      <c r="K37" s="66"/>
      <c r="L37" s="65" t="s">
        <v>109</v>
      </c>
    </row>
    <row r="38" spans="3:12" x14ac:dyDescent="0.2">
      <c r="C38" s="63"/>
      <c r="D38" s="65" t="s">
        <v>115</v>
      </c>
      <c r="F38" s="66"/>
      <c r="H38" s="55" t="s">
        <v>106</v>
      </c>
      <c r="I38" s="64" t="s">
        <v>110</v>
      </c>
      <c r="J38" s="66"/>
      <c r="K38" s="66"/>
      <c r="L38" s="65" t="s">
        <v>76</v>
      </c>
    </row>
    <row r="39" spans="3:12" x14ac:dyDescent="0.2">
      <c r="C39" s="63">
        <v>4</v>
      </c>
      <c r="D39" s="65" t="s">
        <v>113</v>
      </c>
      <c r="F39" s="66"/>
      <c r="H39" s="55" t="s">
        <v>107</v>
      </c>
      <c r="I39" s="64" t="s">
        <v>111</v>
      </c>
      <c r="J39" s="66"/>
      <c r="K39" s="66"/>
      <c r="L39" s="65" t="s">
        <v>109</v>
      </c>
    </row>
    <row r="40" spans="3:12" x14ac:dyDescent="0.2">
      <c r="C40" s="63"/>
      <c r="D40" s="65" t="s">
        <v>115</v>
      </c>
      <c r="F40" s="66"/>
      <c r="H40" s="55" t="s">
        <v>106</v>
      </c>
      <c r="I40" s="64" t="s">
        <v>110</v>
      </c>
      <c r="J40" s="66"/>
      <c r="K40" s="66"/>
      <c r="L40" s="65" t="s">
        <v>76</v>
      </c>
    </row>
    <row r="41" spans="3:12" x14ac:dyDescent="0.2">
      <c r="D41" s="63"/>
      <c r="E41" s="64"/>
      <c r="G41" s="64"/>
      <c r="H41" s="64"/>
      <c r="L41" s="64"/>
    </row>
    <row r="42" spans="3:12" x14ac:dyDescent="0.2">
      <c r="D42" s="63"/>
    </row>
    <row r="43" spans="3:12" x14ac:dyDescent="0.2">
      <c r="D43" s="63"/>
    </row>
  </sheetData>
  <sortState xmlns:xlrd2="http://schemas.microsoft.com/office/spreadsheetml/2017/richdata2" ref="A7:L25">
    <sortCondition ref="D7:D25"/>
    <sortCondition ref="C7:C25"/>
  </sortState>
  <mergeCells count="11">
    <mergeCell ref="M22:M25"/>
    <mergeCell ref="N22:N25"/>
    <mergeCell ref="A1:N1"/>
    <mergeCell ref="A2:N2"/>
    <mergeCell ref="H4:I4"/>
    <mergeCell ref="M7:M10"/>
    <mergeCell ref="N7:N10"/>
    <mergeCell ref="M12:M15"/>
    <mergeCell ref="N12:N15"/>
    <mergeCell ref="M17:M20"/>
    <mergeCell ref="N17:N20"/>
  </mergeCells>
  <pageMargins left="0.69" right="0.38" top="0.17" bottom="0.17" header="0.3" footer="0.3"/>
  <pageSetup scale="98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9B2CF-6B8D-49D5-ADB7-4F9593837725}">
  <dimension ref="A1:DR104"/>
  <sheetViews>
    <sheetView zoomScale="70" zoomScaleNormal="70" workbookViewId="0">
      <selection activeCell="AV10" sqref="AV10"/>
    </sheetView>
  </sheetViews>
  <sheetFormatPr baseColWidth="10" defaultColWidth="9.1640625" defaultRowHeight="15" x14ac:dyDescent="0.2"/>
  <cols>
    <col min="1" max="1" width="4.83203125" style="7" customWidth="1"/>
    <col min="2" max="120" width="2.5" style="7" customWidth="1"/>
    <col min="121" max="16384" width="9.1640625" style="7"/>
  </cols>
  <sheetData>
    <row r="1" spans="1:120" ht="25" x14ac:dyDescent="0.2">
      <c r="A1" s="88" t="s">
        <v>59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</row>
    <row r="2" spans="1:120" ht="15" customHeight="1" thickBot="1" x14ac:dyDescent="0.25">
      <c r="A2" s="89" t="s">
        <v>13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</row>
    <row r="3" spans="1:120" ht="10" customHeight="1" x14ac:dyDescent="0.2">
      <c r="A3" s="90" t="s">
        <v>60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11"/>
      <c r="BJ3" s="25"/>
      <c r="BK3" s="25"/>
      <c r="BL3" s="9"/>
      <c r="BM3" s="9"/>
      <c r="BN3" s="9"/>
      <c r="BO3" s="9"/>
      <c r="BP3" s="9"/>
      <c r="BQ3" s="9"/>
      <c r="BR3" s="9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11"/>
      <c r="DJ3" s="11"/>
      <c r="DK3" s="26"/>
      <c r="DL3" s="26"/>
      <c r="DM3" s="26"/>
      <c r="DN3" s="26"/>
      <c r="DO3" s="27"/>
      <c r="DP3" s="11"/>
    </row>
    <row r="4" spans="1:120" ht="10" customHeight="1" x14ac:dyDescent="0.2">
      <c r="A4" s="9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1"/>
      <c r="BJ4" s="25"/>
      <c r="BK4" s="25"/>
      <c r="BL4" s="9"/>
      <c r="BM4" s="9"/>
      <c r="BN4" s="9"/>
      <c r="BO4" s="9"/>
      <c r="BP4" s="9"/>
      <c r="BQ4" s="9"/>
      <c r="BR4" s="9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11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11"/>
      <c r="DJ4" s="11"/>
      <c r="DK4" s="27"/>
      <c r="DL4" s="27"/>
      <c r="DM4" s="27"/>
      <c r="DN4" s="27"/>
      <c r="DO4" s="27"/>
      <c r="DP4" s="11"/>
    </row>
    <row r="5" spans="1:120" ht="10" customHeight="1" x14ac:dyDescent="0.2">
      <c r="A5" s="91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1"/>
      <c r="BJ5" s="25"/>
      <c r="BK5" s="25"/>
      <c r="BL5" s="9"/>
      <c r="BM5" s="9"/>
      <c r="BN5" s="9"/>
      <c r="BO5" s="9"/>
      <c r="BP5" s="9"/>
      <c r="BQ5" s="9"/>
      <c r="BR5" s="9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11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11"/>
      <c r="DF5" s="29"/>
      <c r="DG5" s="11"/>
      <c r="DH5" s="11"/>
      <c r="DI5" s="11"/>
      <c r="DJ5" s="11"/>
      <c r="DK5" s="27"/>
      <c r="DL5" s="27"/>
      <c r="DM5" s="27"/>
      <c r="DN5" s="27"/>
      <c r="DO5" s="27"/>
      <c r="DP5" s="11"/>
    </row>
    <row r="6" spans="1:120" ht="10" customHeight="1" x14ac:dyDescent="0.2">
      <c r="A6" s="91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93" t="s">
        <v>56</v>
      </c>
      <c r="O6" s="93"/>
      <c r="P6" s="93"/>
      <c r="Q6" s="93"/>
      <c r="R6" s="93"/>
      <c r="S6" s="93"/>
      <c r="T6" s="93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1"/>
      <c r="BJ6" s="25"/>
      <c r="BK6" s="25"/>
      <c r="BL6" s="9"/>
      <c r="BM6" s="9"/>
      <c r="BN6" s="9"/>
      <c r="BO6" s="9"/>
      <c r="BP6" s="9"/>
      <c r="BQ6" s="9"/>
      <c r="BR6" s="9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11"/>
      <c r="CI6" s="9"/>
      <c r="CJ6" s="9"/>
      <c r="CK6" s="9"/>
      <c r="CL6" s="9"/>
      <c r="CM6" s="9"/>
      <c r="CN6" s="9"/>
      <c r="CO6" s="12"/>
      <c r="CP6" s="13"/>
      <c r="CQ6" s="10"/>
      <c r="CR6" s="10"/>
      <c r="CS6" s="10"/>
      <c r="CT6" s="10"/>
      <c r="CU6" s="10"/>
      <c r="CV6" s="10"/>
      <c r="CW6" s="10"/>
      <c r="CX6" s="10"/>
      <c r="CY6" s="14"/>
      <c r="CZ6" s="9"/>
      <c r="DA6" s="9"/>
      <c r="DB6" s="9"/>
      <c r="DC6" s="9"/>
      <c r="DD6" s="9"/>
      <c r="DE6" s="9"/>
      <c r="DF6" s="9"/>
      <c r="DG6" s="9"/>
      <c r="DH6" s="11"/>
      <c r="DI6" s="11"/>
      <c r="DJ6" s="11"/>
      <c r="DK6" s="27"/>
      <c r="DL6" s="27"/>
      <c r="DM6" s="27"/>
      <c r="DN6" s="27"/>
      <c r="DO6" s="27"/>
      <c r="DP6" s="11"/>
    </row>
    <row r="7" spans="1:120" ht="10" customHeight="1" x14ac:dyDescent="0.2">
      <c r="A7" s="9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93"/>
      <c r="O7" s="93"/>
      <c r="P7" s="93"/>
      <c r="Q7" s="93"/>
      <c r="R7" s="93"/>
      <c r="S7" s="93"/>
      <c r="T7" s="93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30"/>
      <c r="BJ7" s="30"/>
      <c r="BK7" s="25"/>
      <c r="BL7" s="9"/>
      <c r="BM7" s="9"/>
      <c r="BN7" s="9"/>
      <c r="BO7" s="9"/>
      <c r="BP7" s="9"/>
      <c r="BQ7" s="9"/>
      <c r="BR7" s="9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27"/>
      <c r="DL7" s="27"/>
      <c r="DM7" s="27"/>
      <c r="DN7" s="27"/>
      <c r="DO7" s="27"/>
      <c r="DP7" s="11"/>
    </row>
    <row r="8" spans="1:120" ht="10" customHeight="1" x14ac:dyDescent="0.2">
      <c r="A8" s="91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93"/>
      <c r="O8" s="93"/>
      <c r="P8" s="93"/>
      <c r="Q8" s="93"/>
      <c r="R8" s="93"/>
      <c r="S8" s="93"/>
      <c r="T8" s="93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30"/>
      <c r="BJ8" s="30"/>
      <c r="BK8" s="25"/>
      <c r="BL8" s="9"/>
      <c r="BM8" s="9"/>
      <c r="BN8" s="9"/>
      <c r="BO8" s="9"/>
      <c r="BP8" s="9"/>
      <c r="BQ8" s="9"/>
      <c r="BR8" s="9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32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94" t="s">
        <v>61</v>
      </c>
      <c r="DL8" s="95"/>
      <c r="DM8" s="95"/>
      <c r="DN8" s="95"/>
      <c r="DO8" s="95"/>
      <c r="DP8" s="96"/>
    </row>
    <row r="9" spans="1:120" ht="10" customHeight="1" x14ac:dyDescent="0.2">
      <c r="A9" s="91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93"/>
      <c r="O9" s="93"/>
      <c r="P9" s="93"/>
      <c r="Q9" s="93"/>
      <c r="R9" s="93"/>
      <c r="S9" s="93"/>
      <c r="T9" s="93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30"/>
      <c r="BJ9" s="30"/>
      <c r="BK9" s="25"/>
      <c r="BL9" s="9"/>
      <c r="BM9" s="9"/>
      <c r="BN9" s="9"/>
      <c r="BO9" s="9"/>
      <c r="BP9" s="9"/>
      <c r="BQ9" s="9"/>
      <c r="BR9" s="9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32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97" t="s">
        <v>46</v>
      </c>
      <c r="DL9" s="98"/>
      <c r="DM9" s="98"/>
      <c r="DN9" s="98"/>
      <c r="DO9" s="98"/>
      <c r="DP9" s="98"/>
    </row>
    <row r="10" spans="1:120" ht="10" customHeight="1" x14ac:dyDescent="0.2">
      <c r="A10" s="91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93"/>
      <c r="O10" s="93"/>
      <c r="P10" s="93"/>
      <c r="Q10" s="93"/>
      <c r="R10" s="93"/>
      <c r="S10" s="93"/>
      <c r="T10" s="93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30"/>
      <c r="BJ10" s="30"/>
      <c r="BK10" s="25"/>
      <c r="BL10" s="9"/>
      <c r="BM10" s="9"/>
      <c r="BN10" s="9"/>
      <c r="BO10" s="9"/>
      <c r="BP10" s="9"/>
      <c r="BQ10" s="9"/>
      <c r="BR10" s="9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32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98"/>
      <c r="DL10" s="98"/>
      <c r="DM10" s="98"/>
      <c r="DN10" s="98"/>
      <c r="DO10" s="98"/>
      <c r="DP10" s="98"/>
    </row>
    <row r="11" spans="1:120" ht="10" customHeight="1" x14ac:dyDescent="0.2">
      <c r="A11" s="91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93"/>
      <c r="O11" s="93"/>
      <c r="P11" s="93"/>
      <c r="Q11" s="93"/>
      <c r="R11" s="93"/>
      <c r="S11" s="93"/>
      <c r="T11" s="93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30"/>
      <c r="BJ11" s="30"/>
      <c r="BK11" s="25"/>
      <c r="BL11" s="9"/>
      <c r="BM11" s="9"/>
      <c r="BN11" s="9"/>
      <c r="BO11" s="9"/>
      <c r="BP11" s="9"/>
      <c r="BQ11" s="9"/>
      <c r="BR11" s="9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32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98"/>
      <c r="DL11" s="98"/>
      <c r="DM11" s="98"/>
      <c r="DN11" s="98"/>
      <c r="DO11" s="98"/>
      <c r="DP11" s="98"/>
    </row>
    <row r="12" spans="1:120" ht="10" customHeight="1" x14ac:dyDescent="0.2">
      <c r="A12" s="91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93"/>
      <c r="O12" s="93"/>
      <c r="P12" s="93"/>
      <c r="Q12" s="93"/>
      <c r="R12" s="93"/>
      <c r="S12" s="93"/>
      <c r="T12" s="93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30"/>
      <c r="BJ12" s="30"/>
      <c r="BK12" s="25"/>
      <c r="BL12" s="9"/>
      <c r="BM12" s="9"/>
      <c r="BN12" s="9"/>
      <c r="BO12" s="9"/>
      <c r="BP12" s="9"/>
      <c r="BQ12" s="9"/>
      <c r="BR12" s="9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32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98"/>
      <c r="DL12" s="98"/>
      <c r="DM12" s="98"/>
      <c r="DN12" s="98"/>
      <c r="DO12" s="98"/>
      <c r="DP12" s="98"/>
    </row>
    <row r="13" spans="1:120" ht="10" customHeight="1" x14ac:dyDescent="0.2">
      <c r="A13" s="91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93"/>
      <c r="O13" s="93"/>
      <c r="P13" s="93"/>
      <c r="Q13" s="93"/>
      <c r="R13" s="93"/>
      <c r="S13" s="93"/>
      <c r="T13" s="93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30"/>
      <c r="BJ13" s="30"/>
      <c r="BK13" s="25"/>
      <c r="BL13" s="9"/>
      <c r="BM13" s="9"/>
      <c r="BN13" s="9"/>
      <c r="BO13" s="9"/>
      <c r="BP13" s="9"/>
      <c r="BQ13" s="9"/>
      <c r="BR13" s="9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18"/>
      <c r="CI13" s="18"/>
      <c r="CJ13" s="18"/>
      <c r="CK13" s="18"/>
      <c r="CL13" s="18"/>
      <c r="CM13" s="94" t="s">
        <v>61</v>
      </c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6"/>
      <c r="DK13" s="98"/>
      <c r="DL13" s="98"/>
      <c r="DM13" s="98"/>
      <c r="DN13" s="98"/>
      <c r="DO13" s="98"/>
      <c r="DP13" s="98"/>
    </row>
    <row r="14" spans="1:120" ht="10" customHeight="1" x14ac:dyDescent="0.2">
      <c r="A14" s="91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93"/>
      <c r="O14" s="93"/>
      <c r="P14" s="93"/>
      <c r="Q14" s="93"/>
      <c r="R14" s="93"/>
      <c r="S14" s="93"/>
      <c r="T14" s="93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30"/>
      <c r="BJ14" s="30"/>
      <c r="BK14" s="25"/>
      <c r="BL14" s="9"/>
      <c r="BM14" s="9"/>
      <c r="BN14" s="9"/>
      <c r="BO14" s="9"/>
      <c r="BP14" s="9"/>
      <c r="BQ14" s="9"/>
      <c r="BR14" s="9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18"/>
      <c r="CI14" s="18"/>
      <c r="CJ14" s="18"/>
      <c r="CK14" s="18"/>
      <c r="CL14" s="18"/>
      <c r="CM14" s="99" t="s">
        <v>62</v>
      </c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1"/>
      <c r="CZ14" s="99" t="s">
        <v>47</v>
      </c>
      <c r="DA14" s="100"/>
      <c r="DB14" s="100"/>
      <c r="DC14" s="100"/>
      <c r="DD14" s="100"/>
      <c r="DE14" s="100"/>
      <c r="DF14" s="100"/>
      <c r="DG14" s="100"/>
      <c r="DH14" s="100"/>
      <c r="DI14" s="100"/>
      <c r="DJ14" s="101"/>
      <c r="DK14" s="98"/>
      <c r="DL14" s="98"/>
      <c r="DM14" s="98"/>
      <c r="DN14" s="98"/>
      <c r="DO14" s="98"/>
      <c r="DP14" s="98"/>
    </row>
    <row r="15" spans="1:120" ht="10" customHeight="1" x14ac:dyDescent="0.2">
      <c r="A15" s="91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17"/>
      <c r="BG15" s="17"/>
      <c r="BH15" s="17"/>
      <c r="BI15" s="30"/>
      <c r="BJ15" s="30"/>
      <c r="BK15" s="25"/>
      <c r="BL15" s="9"/>
      <c r="BM15" s="9"/>
      <c r="BN15" s="9"/>
      <c r="BO15" s="9"/>
      <c r="BP15" s="9"/>
      <c r="BQ15" s="9"/>
      <c r="BR15" s="9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18"/>
      <c r="CI15" s="18"/>
      <c r="CJ15" s="18"/>
      <c r="CK15" s="18"/>
      <c r="CL15" s="18"/>
      <c r="CM15" s="102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4"/>
      <c r="CZ15" s="102"/>
      <c r="DA15" s="103"/>
      <c r="DB15" s="103"/>
      <c r="DC15" s="103"/>
      <c r="DD15" s="103"/>
      <c r="DE15" s="103"/>
      <c r="DF15" s="103"/>
      <c r="DG15" s="103"/>
      <c r="DH15" s="103"/>
      <c r="DI15" s="103"/>
      <c r="DJ15" s="104"/>
      <c r="DK15" s="98"/>
      <c r="DL15" s="98"/>
      <c r="DM15" s="98"/>
      <c r="DN15" s="98"/>
      <c r="DO15" s="98"/>
      <c r="DP15" s="98"/>
    </row>
    <row r="16" spans="1:120" ht="10" customHeight="1" x14ac:dyDescent="0.2">
      <c r="A16" s="91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17"/>
      <c r="BG16" s="17"/>
      <c r="BH16" s="17"/>
      <c r="BI16" s="30"/>
      <c r="BJ16" s="30"/>
      <c r="BK16" s="25"/>
      <c r="BL16" s="9"/>
      <c r="BM16" s="9"/>
      <c r="BN16" s="9"/>
      <c r="BO16" s="9"/>
      <c r="BP16" s="9"/>
      <c r="BQ16" s="9"/>
      <c r="BR16" s="9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18"/>
      <c r="CI16" s="18"/>
      <c r="CJ16" s="18"/>
      <c r="CK16" s="18"/>
      <c r="CL16" s="18"/>
      <c r="CM16" s="102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4"/>
      <c r="CZ16" s="102"/>
      <c r="DA16" s="103"/>
      <c r="DB16" s="103"/>
      <c r="DC16" s="103"/>
      <c r="DD16" s="103"/>
      <c r="DE16" s="103"/>
      <c r="DF16" s="103"/>
      <c r="DG16" s="103"/>
      <c r="DH16" s="103"/>
      <c r="DI16" s="103"/>
      <c r="DJ16" s="104"/>
      <c r="DK16" s="98"/>
      <c r="DL16" s="98"/>
      <c r="DM16" s="98"/>
      <c r="DN16" s="98"/>
      <c r="DO16" s="98"/>
      <c r="DP16" s="98"/>
    </row>
    <row r="17" spans="1:122" ht="10" customHeight="1" x14ac:dyDescent="0.2">
      <c r="A17" s="91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17"/>
      <c r="BG17" s="17"/>
      <c r="BH17" s="17"/>
      <c r="BI17" s="30"/>
      <c r="BJ17" s="30"/>
      <c r="BK17" s="25"/>
      <c r="BL17" s="9"/>
      <c r="BM17" s="9"/>
      <c r="BN17" s="9"/>
      <c r="BO17" s="9"/>
      <c r="BP17" s="9"/>
      <c r="BQ17" s="9"/>
      <c r="BR17" s="9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18"/>
      <c r="CI17" s="18"/>
      <c r="CJ17" s="18"/>
      <c r="CK17" s="18"/>
      <c r="CL17" s="18"/>
      <c r="CM17" s="102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4"/>
      <c r="CZ17" s="102"/>
      <c r="DA17" s="103"/>
      <c r="DB17" s="103"/>
      <c r="DC17" s="103"/>
      <c r="DD17" s="103"/>
      <c r="DE17" s="103"/>
      <c r="DF17" s="103"/>
      <c r="DG17" s="103"/>
      <c r="DH17" s="103"/>
      <c r="DI17" s="103"/>
      <c r="DJ17" s="104"/>
      <c r="DK17" s="98"/>
      <c r="DL17" s="98"/>
      <c r="DM17" s="98"/>
      <c r="DN17" s="98"/>
      <c r="DO17" s="98"/>
      <c r="DP17" s="98"/>
    </row>
    <row r="18" spans="1:122" ht="10" customHeight="1" x14ac:dyDescent="0.2">
      <c r="A18" s="91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17"/>
      <c r="BG18" s="17"/>
      <c r="BH18" s="17"/>
      <c r="BI18" s="30"/>
      <c r="BJ18" s="30"/>
      <c r="BK18" s="25"/>
      <c r="BL18" s="9"/>
      <c r="BM18" s="9"/>
      <c r="BN18" s="9"/>
      <c r="BO18" s="9"/>
      <c r="BP18" s="9"/>
      <c r="BQ18" s="9"/>
      <c r="BR18" s="9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18"/>
      <c r="CI18" s="18"/>
      <c r="CJ18" s="18"/>
      <c r="CK18" s="18"/>
      <c r="CL18" s="18"/>
      <c r="CM18" s="102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4"/>
      <c r="CZ18" s="102"/>
      <c r="DA18" s="103"/>
      <c r="DB18" s="103"/>
      <c r="DC18" s="103"/>
      <c r="DD18" s="103"/>
      <c r="DE18" s="103"/>
      <c r="DF18" s="103"/>
      <c r="DG18" s="103"/>
      <c r="DH18" s="103"/>
      <c r="DI18" s="103"/>
      <c r="DJ18" s="104"/>
      <c r="DK18" s="98"/>
      <c r="DL18" s="98"/>
      <c r="DM18" s="98"/>
      <c r="DN18" s="98"/>
      <c r="DO18" s="98"/>
      <c r="DP18" s="98"/>
    </row>
    <row r="19" spans="1:122" ht="10" customHeight="1" x14ac:dyDescent="0.2">
      <c r="A19" s="91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30"/>
      <c r="BJ19" s="30"/>
      <c r="BK19" s="25"/>
      <c r="BL19" s="9"/>
      <c r="BM19" s="9"/>
      <c r="BN19" s="9"/>
      <c r="BO19" s="9"/>
      <c r="BP19" s="9"/>
      <c r="BQ19" s="9"/>
      <c r="BR19" s="9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18"/>
      <c r="CI19" s="18"/>
      <c r="CJ19" s="18"/>
      <c r="CK19" s="18"/>
      <c r="CL19" s="18"/>
      <c r="CM19" s="102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4"/>
      <c r="CZ19" s="102"/>
      <c r="DA19" s="103"/>
      <c r="DB19" s="103"/>
      <c r="DC19" s="103"/>
      <c r="DD19" s="103"/>
      <c r="DE19" s="103"/>
      <c r="DF19" s="103"/>
      <c r="DG19" s="103"/>
      <c r="DH19" s="103"/>
      <c r="DI19" s="103"/>
      <c r="DJ19" s="104"/>
      <c r="DK19" s="98"/>
      <c r="DL19" s="98"/>
      <c r="DM19" s="98"/>
      <c r="DN19" s="98"/>
      <c r="DO19" s="98"/>
      <c r="DP19" s="98"/>
    </row>
    <row r="20" spans="1:122" ht="10" customHeight="1" x14ac:dyDescent="0.2">
      <c r="A20" s="91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1"/>
      <c r="BJ20" s="25"/>
      <c r="BK20" s="25"/>
      <c r="BL20" s="9"/>
      <c r="BM20" s="9"/>
      <c r="BN20" s="9"/>
      <c r="BO20" s="9"/>
      <c r="BP20" s="9"/>
      <c r="BQ20" s="9"/>
      <c r="BR20" s="13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18"/>
      <c r="CI20" s="18"/>
      <c r="CJ20" s="18"/>
      <c r="CK20" s="18"/>
      <c r="CL20" s="18"/>
      <c r="CM20" s="102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4"/>
      <c r="CZ20" s="102"/>
      <c r="DA20" s="103"/>
      <c r="DB20" s="103"/>
      <c r="DC20" s="103"/>
      <c r="DD20" s="103"/>
      <c r="DE20" s="103"/>
      <c r="DF20" s="103"/>
      <c r="DG20" s="103"/>
      <c r="DH20" s="103"/>
      <c r="DI20" s="103"/>
      <c r="DJ20" s="104"/>
      <c r="DK20" s="98"/>
      <c r="DL20" s="98"/>
      <c r="DM20" s="98"/>
      <c r="DN20" s="98"/>
      <c r="DO20" s="98"/>
      <c r="DP20" s="98"/>
    </row>
    <row r="21" spans="1:122" ht="10" customHeight="1" x14ac:dyDescent="0.2">
      <c r="A21" s="91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1"/>
      <c r="Z21" s="11"/>
      <c r="AA21" s="11"/>
      <c r="AB21" s="11"/>
      <c r="AC21" s="11"/>
      <c r="AD21" s="11"/>
      <c r="AE21" s="11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1"/>
      <c r="BJ21" s="25"/>
      <c r="BK21" s="25"/>
      <c r="BL21" s="9"/>
      <c r="BM21" s="9"/>
      <c r="BN21" s="9"/>
      <c r="BO21" s="9"/>
      <c r="BP21" s="9"/>
      <c r="BQ21" s="9"/>
      <c r="BR21" s="33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18"/>
      <c r="CI21" s="18"/>
      <c r="CJ21" s="18"/>
      <c r="CK21" s="18"/>
      <c r="CL21" s="18"/>
      <c r="CM21" s="102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4"/>
      <c r="CZ21" s="102"/>
      <c r="DA21" s="103"/>
      <c r="DB21" s="103"/>
      <c r="DC21" s="103"/>
      <c r="DD21" s="103"/>
      <c r="DE21" s="103"/>
      <c r="DF21" s="103"/>
      <c r="DG21" s="103"/>
      <c r="DH21" s="103"/>
      <c r="DI21" s="103"/>
      <c r="DJ21" s="104"/>
      <c r="DK21" s="98"/>
      <c r="DL21" s="98"/>
      <c r="DM21" s="98"/>
      <c r="DN21" s="98"/>
      <c r="DO21" s="98"/>
      <c r="DP21" s="98"/>
    </row>
    <row r="22" spans="1:122" ht="10" customHeight="1" x14ac:dyDescent="0.2">
      <c r="A22" s="91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11"/>
      <c r="Z22" s="11"/>
      <c r="AA22" s="11"/>
      <c r="AB22" s="11"/>
      <c r="AC22" s="11"/>
      <c r="AD22" s="11"/>
      <c r="AE22" s="11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11"/>
      <c r="BJ22" s="25"/>
      <c r="BK22" s="25"/>
      <c r="BL22" s="9"/>
      <c r="BM22" s="9"/>
      <c r="BN22" s="9"/>
      <c r="BO22" s="9"/>
      <c r="BP22" s="9"/>
      <c r="BQ22" s="9"/>
      <c r="BR22" s="3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18"/>
      <c r="CI22" s="18"/>
      <c r="CJ22" s="18"/>
      <c r="CK22" s="18"/>
      <c r="CL22" s="18"/>
      <c r="CM22" s="102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4"/>
      <c r="CZ22" s="102"/>
      <c r="DA22" s="103"/>
      <c r="DB22" s="103"/>
      <c r="DC22" s="103"/>
      <c r="DD22" s="103"/>
      <c r="DE22" s="103"/>
      <c r="DF22" s="103"/>
      <c r="DG22" s="103"/>
      <c r="DH22" s="103"/>
      <c r="DI22" s="103"/>
      <c r="DJ22" s="104"/>
      <c r="DK22" s="98"/>
      <c r="DL22" s="98"/>
      <c r="DM22" s="98"/>
      <c r="DN22" s="98"/>
      <c r="DO22" s="98"/>
      <c r="DP22" s="98"/>
    </row>
    <row r="23" spans="1:122" ht="10" customHeight="1" x14ac:dyDescent="0.2">
      <c r="A23" s="9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1"/>
      <c r="Z23" s="11"/>
      <c r="AA23" s="11"/>
      <c r="AB23" s="11"/>
      <c r="AC23" s="11"/>
      <c r="AD23" s="11"/>
      <c r="AE23" s="1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3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18"/>
      <c r="CI23" s="18"/>
      <c r="CJ23" s="18"/>
      <c r="CK23" s="18"/>
      <c r="CL23" s="18"/>
      <c r="CM23" s="102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4"/>
      <c r="CZ23" s="102"/>
      <c r="DA23" s="103"/>
      <c r="DB23" s="103"/>
      <c r="DC23" s="103"/>
      <c r="DD23" s="103"/>
      <c r="DE23" s="103"/>
      <c r="DF23" s="103"/>
      <c r="DG23" s="103"/>
      <c r="DH23" s="103"/>
      <c r="DI23" s="103"/>
      <c r="DJ23" s="104"/>
      <c r="DK23" s="98"/>
      <c r="DL23" s="98"/>
      <c r="DM23" s="98"/>
      <c r="DN23" s="98"/>
      <c r="DO23" s="98"/>
      <c r="DP23" s="98"/>
    </row>
    <row r="24" spans="1:122" ht="10" customHeight="1" x14ac:dyDescent="0.2">
      <c r="A24" s="9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1"/>
      <c r="Z24" s="11"/>
      <c r="AA24" s="11"/>
      <c r="AB24" s="11"/>
      <c r="AC24" s="11"/>
      <c r="AD24" s="11"/>
      <c r="AE24" s="1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3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18"/>
      <c r="CI24" s="18"/>
      <c r="CJ24" s="18"/>
      <c r="CK24" s="18"/>
      <c r="CL24" s="18"/>
      <c r="CM24" s="102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4"/>
      <c r="CZ24" s="102"/>
      <c r="DA24" s="103"/>
      <c r="DB24" s="103"/>
      <c r="DC24" s="103"/>
      <c r="DD24" s="103"/>
      <c r="DE24" s="103"/>
      <c r="DF24" s="103"/>
      <c r="DG24" s="103"/>
      <c r="DH24" s="103"/>
      <c r="DI24" s="103"/>
      <c r="DJ24" s="104"/>
      <c r="DK24" s="98"/>
      <c r="DL24" s="98"/>
      <c r="DM24" s="98"/>
      <c r="DN24" s="98"/>
      <c r="DO24" s="98"/>
      <c r="DP24" s="98"/>
    </row>
    <row r="25" spans="1:122" ht="10" customHeight="1" x14ac:dyDescent="0.2">
      <c r="A25" s="9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11"/>
      <c r="Z25" s="11"/>
      <c r="AA25" s="11"/>
      <c r="AB25" s="11"/>
      <c r="AC25" s="11"/>
      <c r="AD25" s="11"/>
      <c r="AE25" s="11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21"/>
      <c r="BJ25" s="21"/>
      <c r="BK25" s="21"/>
      <c r="BL25" s="21"/>
      <c r="BM25" s="21"/>
      <c r="BN25" s="21"/>
      <c r="BO25" s="21"/>
      <c r="BP25" s="21"/>
      <c r="BQ25" s="21"/>
      <c r="BR25" s="3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35"/>
      <c r="CI25" s="35"/>
      <c r="CJ25" s="35"/>
      <c r="CK25" s="35"/>
      <c r="CL25" s="35"/>
      <c r="CM25" s="102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4"/>
      <c r="CZ25" s="102"/>
      <c r="DA25" s="103"/>
      <c r="DB25" s="103"/>
      <c r="DC25" s="103"/>
      <c r="DD25" s="103"/>
      <c r="DE25" s="103"/>
      <c r="DF25" s="103"/>
      <c r="DG25" s="103"/>
      <c r="DH25" s="103"/>
      <c r="DI25" s="103"/>
      <c r="DJ25" s="104"/>
      <c r="DK25" s="98"/>
      <c r="DL25" s="98"/>
      <c r="DM25" s="98"/>
      <c r="DN25" s="98"/>
      <c r="DO25" s="98"/>
      <c r="DP25" s="98"/>
    </row>
    <row r="26" spans="1:122" ht="10" customHeight="1" x14ac:dyDescent="0.2">
      <c r="A26" s="91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1"/>
      <c r="Z26" s="11"/>
      <c r="AA26" s="11"/>
      <c r="AB26" s="11"/>
      <c r="AC26" s="11"/>
      <c r="AD26" s="11"/>
      <c r="AE26" s="11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21"/>
      <c r="BJ26" s="21"/>
      <c r="BK26" s="12"/>
      <c r="BL26" s="12"/>
      <c r="BM26" s="12"/>
      <c r="BN26" s="12"/>
      <c r="BO26" s="12"/>
      <c r="BP26" s="12"/>
      <c r="BQ26" s="12"/>
      <c r="BR26" s="34"/>
      <c r="BS26" s="24"/>
      <c r="BT26" s="24"/>
      <c r="BU26" s="94" t="s">
        <v>61</v>
      </c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6"/>
      <c r="DQ26" s="15"/>
    </row>
    <row r="27" spans="1:122" ht="10" customHeight="1" x14ac:dyDescent="0.2">
      <c r="A27" s="91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1"/>
      <c r="Z27" s="11"/>
      <c r="AA27" s="11"/>
      <c r="AB27" s="11"/>
      <c r="AC27" s="11"/>
      <c r="AD27" s="11"/>
      <c r="AE27" s="11"/>
      <c r="AF27" s="17"/>
      <c r="AG27" s="17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7"/>
      <c r="BA27" s="17"/>
      <c r="BB27" s="17"/>
      <c r="BC27" s="17"/>
      <c r="BD27" s="17"/>
      <c r="BE27" s="17"/>
      <c r="BF27" s="17"/>
      <c r="BG27" s="17"/>
      <c r="BH27" s="17"/>
      <c r="BI27" s="21"/>
      <c r="BJ27" s="21"/>
      <c r="BK27" s="12"/>
      <c r="BL27" s="12"/>
      <c r="BM27" s="12"/>
      <c r="BN27" s="12"/>
      <c r="BO27" s="12"/>
      <c r="BP27" s="12"/>
      <c r="BQ27" s="12"/>
      <c r="BR27" s="34"/>
      <c r="BS27" s="24"/>
      <c r="BT27" s="24"/>
      <c r="BU27" s="105" t="s">
        <v>46</v>
      </c>
      <c r="BV27" s="106"/>
      <c r="BW27" s="106"/>
      <c r="BX27" s="106"/>
      <c r="BY27" s="106"/>
      <c r="BZ27" s="106"/>
      <c r="CA27" s="105" t="s">
        <v>46</v>
      </c>
      <c r="CB27" s="106"/>
      <c r="CC27" s="106"/>
      <c r="CD27" s="106"/>
      <c r="CE27" s="106"/>
      <c r="CF27" s="106"/>
      <c r="CG27" s="105" t="s">
        <v>46</v>
      </c>
      <c r="CH27" s="106"/>
      <c r="CI27" s="106"/>
      <c r="CJ27" s="106"/>
      <c r="CK27" s="106"/>
      <c r="CL27" s="106"/>
      <c r="CM27" s="105" t="s">
        <v>46</v>
      </c>
      <c r="CN27" s="106"/>
      <c r="CO27" s="106"/>
      <c r="CP27" s="106"/>
      <c r="CQ27" s="106"/>
      <c r="CR27" s="106"/>
      <c r="CS27" s="127" t="s">
        <v>17</v>
      </c>
      <c r="CT27" s="128"/>
      <c r="CU27" s="128"/>
      <c r="CV27" s="128"/>
      <c r="CW27" s="128"/>
      <c r="CX27" s="129"/>
      <c r="CY27" s="105" t="s">
        <v>46</v>
      </c>
      <c r="CZ27" s="106"/>
      <c r="DA27" s="106"/>
      <c r="DB27" s="106"/>
      <c r="DC27" s="106"/>
      <c r="DD27" s="106"/>
      <c r="DE27" s="105" t="s">
        <v>46</v>
      </c>
      <c r="DF27" s="106"/>
      <c r="DG27" s="106"/>
      <c r="DH27" s="106"/>
      <c r="DI27" s="106"/>
      <c r="DJ27" s="106"/>
      <c r="DK27" s="133" t="s">
        <v>48</v>
      </c>
      <c r="DL27" s="134"/>
      <c r="DM27" s="135"/>
      <c r="DN27" s="136" t="s">
        <v>63</v>
      </c>
      <c r="DO27" s="137"/>
      <c r="DP27" s="137"/>
      <c r="DQ27" s="15"/>
      <c r="DR27" s="15"/>
    </row>
    <row r="28" spans="1:122" ht="10" customHeight="1" x14ac:dyDescent="0.2">
      <c r="A28" s="91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94" t="s">
        <v>61</v>
      </c>
      <c r="Z28" s="95"/>
      <c r="AA28" s="95"/>
      <c r="AB28" s="95"/>
      <c r="AC28" s="95"/>
      <c r="AD28" s="95"/>
      <c r="AE28" s="95"/>
      <c r="AF28" s="95"/>
      <c r="AG28" s="96"/>
      <c r="AH28" s="36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17"/>
      <c r="BA28" s="17"/>
      <c r="BB28" s="17"/>
      <c r="BC28" s="17"/>
      <c r="BD28" s="17"/>
      <c r="BE28" s="17"/>
      <c r="BF28" s="17"/>
      <c r="BG28" s="17"/>
      <c r="BH28" s="17"/>
      <c r="BI28" s="21"/>
      <c r="BJ28" s="21"/>
      <c r="BK28" s="12"/>
      <c r="BL28" s="12"/>
      <c r="BM28" s="12"/>
      <c r="BN28" s="12"/>
      <c r="BO28" s="12"/>
      <c r="BP28" s="12"/>
      <c r="BQ28" s="12"/>
      <c r="BR28" s="34"/>
      <c r="BS28" s="24"/>
      <c r="BT28" s="24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130"/>
      <c r="CT28" s="131"/>
      <c r="CU28" s="131"/>
      <c r="CV28" s="131"/>
      <c r="CW28" s="131"/>
      <c r="CX28" s="132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140" t="s">
        <v>49</v>
      </c>
      <c r="DL28" s="141"/>
      <c r="DM28" s="142"/>
      <c r="DN28" s="138"/>
      <c r="DO28" s="139"/>
      <c r="DP28" s="139"/>
      <c r="DQ28" s="15"/>
      <c r="DR28" s="15"/>
    </row>
    <row r="29" spans="1:122" ht="10" customHeight="1" x14ac:dyDescent="0.2">
      <c r="A29" s="91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99" t="s">
        <v>64</v>
      </c>
      <c r="Z29" s="100"/>
      <c r="AA29" s="100"/>
      <c r="AB29" s="100"/>
      <c r="AC29" s="100"/>
      <c r="AD29" s="100"/>
      <c r="AE29" s="100"/>
      <c r="AF29" s="100"/>
      <c r="AG29" s="101"/>
      <c r="AH29" s="36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17"/>
      <c r="BA29" s="17"/>
      <c r="BB29" s="17"/>
      <c r="BC29" s="17"/>
      <c r="BD29" s="17"/>
      <c r="BE29" s="17"/>
      <c r="BF29" s="17"/>
      <c r="BG29" s="17"/>
      <c r="BH29" s="17"/>
      <c r="BI29" s="21"/>
      <c r="BJ29" s="21"/>
      <c r="BK29" s="21"/>
      <c r="BL29" s="21"/>
      <c r="BM29" s="12"/>
      <c r="BN29" s="12"/>
      <c r="BO29" s="12"/>
      <c r="BP29" s="12"/>
      <c r="BQ29" s="12"/>
      <c r="BR29" s="34"/>
      <c r="BS29" s="24"/>
      <c r="BT29" s="24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130"/>
      <c r="CT29" s="131"/>
      <c r="CU29" s="131"/>
      <c r="CV29" s="131"/>
      <c r="CW29" s="131"/>
      <c r="CX29" s="132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37"/>
      <c r="DL29" s="143" t="s">
        <v>51</v>
      </c>
      <c r="DM29" s="145" t="s">
        <v>50</v>
      </c>
      <c r="DN29" s="138"/>
      <c r="DO29" s="139"/>
      <c r="DP29" s="139"/>
      <c r="DQ29" s="15"/>
      <c r="DR29" s="15"/>
    </row>
    <row r="30" spans="1:122" ht="10" customHeight="1" x14ac:dyDescent="0.2">
      <c r="A30" s="91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02"/>
      <c r="Z30" s="103"/>
      <c r="AA30" s="103"/>
      <c r="AB30" s="103"/>
      <c r="AC30" s="103"/>
      <c r="AD30" s="103"/>
      <c r="AE30" s="103"/>
      <c r="AF30" s="103"/>
      <c r="AG30" s="104"/>
      <c r="AH30" s="36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11"/>
      <c r="BA30" s="11"/>
      <c r="BB30" s="11"/>
      <c r="BC30" s="11"/>
      <c r="BD30" s="11"/>
      <c r="BE30" s="11"/>
      <c r="BF30" s="17"/>
      <c r="BG30" s="17"/>
      <c r="BH30" s="17"/>
      <c r="BI30" s="21"/>
      <c r="BJ30" s="21"/>
      <c r="BK30" s="21"/>
      <c r="BL30" s="21"/>
      <c r="BM30" s="12"/>
      <c r="BN30" s="12"/>
      <c r="BO30" s="12"/>
      <c r="BP30" s="12"/>
      <c r="BQ30" s="12"/>
      <c r="BR30" s="34"/>
      <c r="BS30" s="24"/>
      <c r="BT30" s="24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130"/>
      <c r="CT30" s="131"/>
      <c r="CU30" s="131"/>
      <c r="CV30" s="131"/>
      <c r="CW30" s="131"/>
      <c r="CX30" s="132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145" t="s">
        <v>50</v>
      </c>
      <c r="DL30" s="144"/>
      <c r="DM30" s="146"/>
      <c r="DN30" s="138"/>
      <c r="DO30" s="139"/>
      <c r="DP30" s="139"/>
    </row>
    <row r="31" spans="1:122" ht="10" customHeight="1" x14ac:dyDescent="0.2">
      <c r="A31" s="91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02"/>
      <c r="Z31" s="103"/>
      <c r="AA31" s="103"/>
      <c r="AB31" s="103"/>
      <c r="AC31" s="103"/>
      <c r="AD31" s="103"/>
      <c r="AE31" s="103"/>
      <c r="AF31" s="103"/>
      <c r="AG31" s="104"/>
      <c r="AH31" s="36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11"/>
      <c r="BA31" s="11"/>
      <c r="BB31" s="11"/>
      <c r="BC31" s="11"/>
      <c r="BD31" s="11"/>
      <c r="BE31" s="11"/>
      <c r="BF31" s="17"/>
      <c r="BG31" s="17"/>
      <c r="BH31" s="17"/>
      <c r="BI31" s="21"/>
      <c r="BJ31" s="21"/>
      <c r="BK31" s="21"/>
      <c r="BL31" s="21"/>
      <c r="BM31" s="12"/>
      <c r="BN31" s="12"/>
      <c r="BO31" s="12"/>
      <c r="BP31" s="12"/>
      <c r="BQ31" s="12"/>
      <c r="BR31" s="34"/>
      <c r="BS31" s="24"/>
      <c r="BT31" s="24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130"/>
      <c r="CT31" s="131"/>
      <c r="CU31" s="131"/>
      <c r="CV31" s="131"/>
      <c r="CW31" s="131"/>
      <c r="CX31" s="132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146"/>
      <c r="DL31" s="144"/>
      <c r="DM31" s="146"/>
      <c r="DN31" s="138"/>
      <c r="DO31" s="139"/>
      <c r="DP31" s="139"/>
    </row>
    <row r="32" spans="1:122" ht="10" customHeight="1" x14ac:dyDescent="0.2">
      <c r="A32" s="91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102"/>
      <c r="Z32" s="103"/>
      <c r="AA32" s="103"/>
      <c r="AB32" s="103"/>
      <c r="AC32" s="103"/>
      <c r="AD32" s="103"/>
      <c r="AE32" s="103"/>
      <c r="AF32" s="103"/>
      <c r="AG32" s="104"/>
      <c r="AH32" s="36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11"/>
      <c r="BA32" s="11"/>
      <c r="BB32" s="11"/>
      <c r="BC32" s="11"/>
      <c r="BD32" s="11"/>
      <c r="BE32" s="11"/>
      <c r="BF32" s="12"/>
      <c r="BG32" s="12"/>
      <c r="BH32" s="21"/>
      <c r="BI32" s="21"/>
      <c r="BJ32" s="21"/>
      <c r="BK32" s="21"/>
      <c r="BL32" s="21"/>
      <c r="BM32" s="11"/>
      <c r="BN32" s="11"/>
      <c r="BO32" s="11"/>
      <c r="BP32" s="11"/>
      <c r="BQ32" s="94" t="s">
        <v>61</v>
      </c>
      <c r="BR32" s="95"/>
      <c r="BS32" s="95"/>
      <c r="BT32" s="96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130"/>
      <c r="CT32" s="131"/>
      <c r="CU32" s="131"/>
      <c r="CV32" s="131"/>
      <c r="CW32" s="131"/>
      <c r="CX32" s="132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146"/>
      <c r="DL32" s="144"/>
      <c r="DM32" s="146"/>
      <c r="DN32" s="138"/>
      <c r="DO32" s="139"/>
      <c r="DP32" s="139"/>
    </row>
    <row r="33" spans="1:122" ht="10" customHeight="1" x14ac:dyDescent="0.2">
      <c r="A33" s="91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102"/>
      <c r="Z33" s="103"/>
      <c r="AA33" s="103"/>
      <c r="AB33" s="103"/>
      <c r="AC33" s="103"/>
      <c r="AD33" s="103"/>
      <c r="AE33" s="103"/>
      <c r="AF33" s="103"/>
      <c r="AG33" s="104"/>
      <c r="AH33" s="36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11"/>
      <c r="BA33" s="11"/>
      <c r="BB33" s="11"/>
      <c r="BC33" s="11"/>
      <c r="BD33" s="11"/>
      <c r="BE33" s="11"/>
      <c r="BF33" s="12"/>
      <c r="BG33" s="12"/>
      <c r="BH33" s="21"/>
      <c r="BI33" s="21"/>
      <c r="BJ33" s="21"/>
      <c r="BK33" s="21"/>
      <c r="BL33" s="21"/>
      <c r="BM33" s="11"/>
      <c r="BN33" s="11"/>
      <c r="BO33" s="11"/>
      <c r="BP33" s="11"/>
      <c r="BQ33" s="147" t="s">
        <v>75</v>
      </c>
      <c r="BR33" s="148"/>
      <c r="BS33" s="148"/>
      <c r="BT33" s="149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130"/>
      <c r="CT33" s="131"/>
      <c r="CU33" s="131"/>
      <c r="CV33" s="131"/>
      <c r="CW33" s="131"/>
      <c r="CX33" s="132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146"/>
      <c r="DL33" s="144"/>
      <c r="DM33" s="146"/>
      <c r="DN33" s="138"/>
      <c r="DO33" s="139"/>
      <c r="DP33" s="139"/>
    </row>
    <row r="34" spans="1:122" ht="10" customHeight="1" x14ac:dyDescent="0.2">
      <c r="A34" s="91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2"/>
      <c r="Z34" s="103"/>
      <c r="AA34" s="103"/>
      <c r="AB34" s="103"/>
      <c r="AC34" s="103"/>
      <c r="AD34" s="103"/>
      <c r="AE34" s="103"/>
      <c r="AF34" s="103"/>
      <c r="AG34" s="104"/>
      <c r="AH34" s="36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11"/>
      <c r="BA34" s="11"/>
      <c r="BB34" s="11"/>
      <c r="BC34" s="11"/>
      <c r="BD34" s="11"/>
      <c r="BE34" s="11"/>
      <c r="BF34" s="10"/>
      <c r="BG34" s="10"/>
      <c r="BH34" s="21"/>
      <c r="BI34" s="38"/>
      <c r="BJ34" s="39"/>
      <c r="BK34" s="38"/>
      <c r="BL34" s="38"/>
      <c r="BM34" s="94" t="s">
        <v>61</v>
      </c>
      <c r="BN34" s="95"/>
      <c r="BO34" s="95"/>
      <c r="BP34" s="96"/>
      <c r="BQ34" s="150"/>
      <c r="BR34" s="151"/>
      <c r="BS34" s="151"/>
      <c r="BT34" s="152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130"/>
      <c r="CT34" s="131"/>
      <c r="CU34" s="131"/>
      <c r="CV34" s="131"/>
      <c r="CW34" s="131"/>
      <c r="CX34" s="132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146"/>
      <c r="DL34" s="144"/>
      <c r="DM34" s="146"/>
      <c r="DN34" s="138"/>
      <c r="DO34" s="139"/>
      <c r="DP34" s="139"/>
    </row>
    <row r="35" spans="1:122" ht="10" customHeight="1" x14ac:dyDescent="0.2">
      <c r="A35" s="91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2"/>
      <c r="Z35" s="103"/>
      <c r="AA35" s="103"/>
      <c r="AB35" s="103"/>
      <c r="AC35" s="103"/>
      <c r="AD35" s="103"/>
      <c r="AE35" s="103"/>
      <c r="AF35" s="103"/>
      <c r="AG35" s="104"/>
      <c r="AH35" s="94" t="s">
        <v>61</v>
      </c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6"/>
      <c r="AZ35" s="11"/>
      <c r="BA35" s="11"/>
      <c r="BB35" s="11"/>
      <c r="BC35" s="11"/>
      <c r="BD35" s="11"/>
      <c r="BE35" s="11"/>
      <c r="BF35" s="10"/>
      <c r="BG35" s="10"/>
      <c r="BH35" s="21"/>
      <c r="BI35" s="38"/>
      <c r="BJ35" s="38"/>
      <c r="BK35" s="38"/>
      <c r="BL35" s="38"/>
      <c r="BM35" s="99" t="s">
        <v>15</v>
      </c>
      <c r="BN35" s="100"/>
      <c r="BO35" s="100"/>
      <c r="BP35" s="101"/>
      <c r="BQ35" s="150"/>
      <c r="BR35" s="151"/>
      <c r="BS35" s="151"/>
      <c r="BT35" s="152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130"/>
      <c r="CT35" s="131"/>
      <c r="CU35" s="131"/>
      <c r="CV35" s="131"/>
      <c r="CW35" s="131"/>
      <c r="CX35" s="132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  <c r="DK35" s="146"/>
      <c r="DL35" s="144"/>
      <c r="DM35" s="146"/>
      <c r="DN35" s="138"/>
      <c r="DO35" s="139"/>
      <c r="DP35" s="139"/>
    </row>
    <row r="36" spans="1:122" ht="10" customHeight="1" x14ac:dyDescent="0.2">
      <c r="A36" s="91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2"/>
      <c r="Z36" s="103"/>
      <c r="AA36" s="103"/>
      <c r="AB36" s="103"/>
      <c r="AC36" s="103"/>
      <c r="AD36" s="103"/>
      <c r="AE36" s="103"/>
      <c r="AF36" s="103"/>
      <c r="AG36" s="104"/>
      <c r="AH36" s="99" t="s">
        <v>65</v>
      </c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1"/>
      <c r="AZ36" s="11"/>
      <c r="BA36" s="11"/>
      <c r="BB36" s="11"/>
      <c r="BC36" s="11"/>
      <c r="BD36" s="11"/>
      <c r="BE36" s="11"/>
      <c r="BF36" s="10"/>
      <c r="BG36" s="10"/>
      <c r="BH36" s="21"/>
      <c r="BI36" s="38"/>
      <c r="BJ36" s="38"/>
      <c r="BK36" s="38"/>
      <c r="BL36" s="38"/>
      <c r="BM36" s="102"/>
      <c r="BN36" s="103"/>
      <c r="BO36" s="103"/>
      <c r="BP36" s="104"/>
      <c r="BQ36" s="150"/>
      <c r="BR36" s="151"/>
      <c r="BS36" s="151"/>
      <c r="BT36" s="152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130"/>
      <c r="CT36" s="131"/>
      <c r="CU36" s="131"/>
      <c r="CV36" s="131"/>
      <c r="CW36" s="131"/>
      <c r="CX36" s="132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146"/>
      <c r="DL36" s="144"/>
      <c r="DM36" s="146"/>
      <c r="DN36" s="138"/>
      <c r="DO36" s="139"/>
      <c r="DP36" s="139"/>
    </row>
    <row r="37" spans="1:122" ht="10" customHeight="1" x14ac:dyDescent="0.2">
      <c r="A37" s="91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2"/>
      <c r="Z37" s="103"/>
      <c r="AA37" s="103"/>
      <c r="AB37" s="103"/>
      <c r="AC37" s="103"/>
      <c r="AD37" s="103"/>
      <c r="AE37" s="103"/>
      <c r="AF37" s="103"/>
      <c r="AG37" s="104"/>
      <c r="AH37" s="102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4"/>
      <c r="AZ37" s="11"/>
      <c r="BA37" s="11"/>
      <c r="BB37" s="11"/>
      <c r="BC37" s="11"/>
      <c r="BD37" s="11"/>
      <c r="BE37" s="11"/>
      <c r="BF37" s="10"/>
      <c r="BG37" s="10"/>
      <c r="BH37" s="21"/>
      <c r="BI37" s="21"/>
      <c r="BJ37" s="21"/>
      <c r="BK37" s="21"/>
      <c r="BL37" s="21"/>
      <c r="BM37" s="102"/>
      <c r="BN37" s="103"/>
      <c r="BO37" s="103"/>
      <c r="BP37" s="104"/>
      <c r="BQ37" s="150"/>
      <c r="BR37" s="151"/>
      <c r="BS37" s="151"/>
      <c r="BT37" s="152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130"/>
      <c r="CT37" s="131"/>
      <c r="CU37" s="131"/>
      <c r="CV37" s="131"/>
      <c r="CW37" s="131"/>
      <c r="CX37" s="132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146"/>
      <c r="DL37" s="144"/>
      <c r="DM37" s="146"/>
      <c r="DN37" s="138"/>
      <c r="DO37" s="139"/>
      <c r="DP37" s="139"/>
    </row>
    <row r="38" spans="1:122" ht="10" customHeight="1" x14ac:dyDescent="0.2">
      <c r="A38" s="91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2"/>
      <c r="Z38" s="103"/>
      <c r="AA38" s="103"/>
      <c r="AB38" s="103"/>
      <c r="AC38" s="103"/>
      <c r="AD38" s="103"/>
      <c r="AE38" s="103"/>
      <c r="AF38" s="103"/>
      <c r="AG38" s="104"/>
      <c r="AH38" s="102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4"/>
      <c r="AZ38" s="11"/>
      <c r="BA38" s="11"/>
      <c r="BB38" s="11"/>
      <c r="BC38" s="11"/>
      <c r="BD38" s="11"/>
      <c r="BE38" s="11"/>
      <c r="BF38" s="10"/>
      <c r="BG38" s="10"/>
      <c r="BH38" s="21"/>
      <c r="BI38" s="21"/>
      <c r="BJ38" s="21"/>
      <c r="BK38" s="21"/>
      <c r="BL38" s="21"/>
      <c r="BM38" s="102"/>
      <c r="BN38" s="103"/>
      <c r="BO38" s="103"/>
      <c r="BP38" s="104"/>
      <c r="BQ38" s="150"/>
      <c r="BR38" s="151"/>
      <c r="BS38" s="151"/>
      <c r="BT38" s="152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130"/>
      <c r="CT38" s="131"/>
      <c r="CU38" s="131"/>
      <c r="CV38" s="131"/>
      <c r="CW38" s="131"/>
      <c r="CX38" s="132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146"/>
      <c r="DL38" s="144"/>
      <c r="DM38" s="146"/>
      <c r="DN38" s="138"/>
      <c r="DO38" s="139"/>
      <c r="DP38" s="139"/>
    </row>
    <row r="39" spans="1:122" ht="10" customHeight="1" x14ac:dyDescent="0.2">
      <c r="A39" s="91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2"/>
      <c r="Z39" s="103"/>
      <c r="AA39" s="103"/>
      <c r="AB39" s="103"/>
      <c r="AC39" s="103"/>
      <c r="AD39" s="103"/>
      <c r="AE39" s="103"/>
      <c r="AF39" s="103"/>
      <c r="AG39" s="104"/>
      <c r="AH39" s="102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4"/>
      <c r="AZ39" s="10"/>
      <c r="BA39" s="10"/>
      <c r="BB39" s="10"/>
      <c r="BC39" s="10"/>
      <c r="BD39" s="10"/>
      <c r="BE39" s="10"/>
      <c r="BF39" s="10"/>
      <c r="BG39" s="10"/>
      <c r="BH39" s="21"/>
      <c r="BI39" s="21"/>
      <c r="BJ39" s="21"/>
      <c r="BK39" s="21"/>
      <c r="BL39" s="21"/>
      <c r="BM39" s="102"/>
      <c r="BN39" s="103"/>
      <c r="BO39" s="103"/>
      <c r="BP39" s="104"/>
      <c r="BQ39" s="150"/>
      <c r="BR39" s="151"/>
      <c r="BS39" s="151"/>
      <c r="BT39" s="152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  <c r="CR39" s="98"/>
      <c r="CS39" s="130"/>
      <c r="CT39" s="131"/>
      <c r="CU39" s="131"/>
      <c r="CV39" s="131"/>
      <c r="CW39" s="131"/>
      <c r="CX39" s="132"/>
      <c r="CY39" s="98"/>
      <c r="CZ39" s="98"/>
      <c r="DA39" s="98"/>
      <c r="DB39" s="98"/>
      <c r="DC39" s="98"/>
      <c r="DD39" s="98"/>
      <c r="DE39" s="98"/>
      <c r="DF39" s="98"/>
      <c r="DG39" s="98"/>
      <c r="DH39" s="98"/>
      <c r="DI39" s="98"/>
      <c r="DJ39" s="98"/>
      <c r="DK39" s="146"/>
      <c r="DL39" s="144"/>
      <c r="DM39" s="146"/>
      <c r="DN39" s="138"/>
      <c r="DO39" s="139"/>
      <c r="DP39" s="139"/>
    </row>
    <row r="40" spans="1:122" ht="10" customHeight="1" x14ac:dyDescent="0.2">
      <c r="A40" s="91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2"/>
      <c r="Z40" s="103"/>
      <c r="AA40" s="103"/>
      <c r="AB40" s="103"/>
      <c r="AC40" s="103"/>
      <c r="AD40" s="103"/>
      <c r="AE40" s="103"/>
      <c r="AF40" s="103"/>
      <c r="AG40" s="104"/>
      <c r="AH40" s="102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4"/>
      <c r="AZ40" s="10"/>
      <c r="BA40" s="10"/>
      <c r="BB40" s="10"/>
      <c r="BC40" s="10"/>
      <c r="BD40" s="10"/>
      <c r="BE40" s="10"/>
      <c r="BF40" s="10"/>
      <c r="BG40" s="10"/>
      <c r="BH40" s="21"/>
      <c r="BI40" s="21"/>
      <c r="BJ40" s="21"/>
      <c r="BK40" s="21"/>
      <c r="BL40" s="21"/>
      <c r="BM40" s="102"/>
      <c r="BN40" s="103"/>
      <c r="BO40" s="103"/>
      <c r="BP40" s="104"/>
      <c r="BQ40" s="150"/>
      <c r="BR40" s="151"/>
      <c r="BS40" s="151"/>
      <c r="BT40" s="152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130"/>
      <c r="CT40" s="131"/>
      <c r="CU40" s="131"/>
      <c r="CV40" s="131"/>
      <c r="CW40" s="131"/>
      <c r="CX40" s="132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146"/>
      <c r="DL40" s="144"/>
      <c r="DM40" s="146"/>
      <c r="DN40" s="138"/>
      <c r="DO40" s="139"/>
      <c r="DP40" s="139"/>
    </row>
    <row r="41" spans="1:122" ht="10" customHeight="1" x14ac:dyDescent="0.2">
      <c r="A41" s="91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2"/>
      <c r="Z41" s="103"/>
      <c r="AA41" s="103"/>
      <c r="AB41" s="103"/>
      <c r="AC41" s="103"/>
      <c r="AD41" s="103"/>
      <c r="AE41" s="103"/>
      <c r="AF41" s="103"/>
      <c r="AG41" s="104"/>
      <c r="AH41" s="102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4"/>
      <c r="AZ41" s="10"/>
      <c r="BA41" s="10"/>
      <c r="BB41" s="10"/>
      <c r="BC41" s="10"/>
      <c r="BD41" s="10"/>
      <c r="BE41" s="10"/>
      <c r="BF41" s="10"/>
      <c r="BG41" s="10"/>
      <c r="BH41" s="21"/>
      <c r="BI41" s="21"/>
      <c r="BJ41" s="21"/>
      <c r="BK41" s="21"/>
      <c r="BL41" s="21"/>
      <c r="BM41" s="102"/>
      <c r="BN41" s="103"/>
      <c r="BO41" s="103"/>
      <c r="BP41" s="104"/>
      <c r="BQ41" s="150"/>
      <c r="BR41" s="151"/>
      <c r="BS41" s="151"/>
      <c r="BT41" s="152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130"/>
      <c r="CT41" s="131"/>
      <c r="CU41" s="131"/>
      <c r="CV41" s="131"/>
      <c r="CW41" s="131"/>
      <c r="CX41" s="132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146"/>
      <c r="DL41" s="144"/>
      <c r="DM41" s="146"/>
      <c r="DN41" s="138"/>
      <c r="DO41" s="139"/>
      <c r="DP41" s="139"/>
    </row>
    <row r="42" spans="1:122" ht="10" customHeight="1" x14ac:dyDescent="0.2">
      <c r="A42" s="91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2"/>
      <c r="Z42" s="103"/>
      <c r="AA42" s="103"/>
      <c r="AB42" s="103"/>
      <c r="AC42" s="103"/>
      <c r="AD42" s="103"/>
      <c r="AE42" s="103"/>
      <c r="AF42" s="103"/>
      <c r="AG42" s="104"/>
      <c r="AH42" s="102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4"/>
      <c r="AZ42" s="10"/>
      <c r="BA42" s="10"/>
      <c r="BB42" s="10"/>
      <c r="BC42" s="10"/>
      <c r="BD42" s="10"/>
      <c r="BE42" s="10"/>
      <c r="BF42" s="10"/>
      <c r="BG42" s="10"/>
      <c r="BH42" s="21"/>
      <c r="BI42" s="21"/>
      <c r="BJ42" s="21"/>
      <c r="BK42" s="21"/>
      <c r="BL42" s="21"/>
      <c r="BM42" s="102"/>
      <c r="BN42" s="103"/>
      <c r="BO42" s="103"/>
      <c r="BP42" s="104"/>
      <c r="BQ42" s="150"/>
      <c r="BR42" s="151"/>
      <c r="BS42" s="151"/>
      <c r="BT42" s="152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130"/>
      <c r="CT42" s="131"/>
      <c r="CU42" s="131"/>
      <c r="CV42" s="131"/>
      <c r="CW42" s="131"/>
      <c r="CX42" s="132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146"/>
      <c r="DL42" s="144"/>
      <c r="DM42" s="146"/>
      <c r="DN42" s="138"/>
      <c r="DO42" s="139"/>
      <c r="DP42" s="139"/>
    </row>
    <row r="43" spans="1:122" ht="10" customHeight="1" x14ac:dyDescent="0.2">
      <c r="A43" s="91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2"/>
      <c r="Z43" s="103"/>
      <c r="AA43" s="103"/>
      <c r="AB43" s="103"/>
      <c r="AC43" s="103"/>
      <c r="AD43" s="103"/>
      <c r="AE43" s="103"/>
      <c r="AF43" s="103"/>
      <c r="AG43" s="104"/>
      <c r="AH43" s="102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4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102"/>
      <c r="BN43" s="103"/>
      <c r="BO43" s="103"/>
      <c r="BP43" s="104"/>
      <c r="BQ43" s="150"/>
      <c r="BR43" s="151"/>
      <c r="BS43" s="151"/>
      <c r="BT43" s="152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130"/>
      <c r="CT43" s="131"/>
      <c r="CU43" s="131"/>
      <c r="CV43" s="131"/>
      <c r="CW43" s="131"/>
      <c r="CX43" s="132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146"/>
      <c r="DL43" s="144"/>
      <c r="DM43" s="146"/>
      <c r="DN43" s="138"/>
      <c r="DO43" s="139"/>
      <c r="DP43" s="139"/>
    </row>
    <row r="44" spans="1:122" ht="10" customHeight="1" x14ac:dyDescent="0.2">
      <c r="A44" s="91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2"/>
      <c r="Z44" s="103"/>
      <c r="AA44" s="103"/>
      <c r="AB44" s="103"/>
      <c r="AC44" s="103"/>
      <c r="AD44" s="103"/>
      <c r="AE44" s="103"/>
      <c r="AF44" s="103"/>
      <c r="AG44" s="104"/>
      <c r="AH44" s="102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4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102"/>
      <c r="BN44" s="103"/>
      <c r="BO44" s="103"/>
      <c r="BP44" s="104"/>
      <c r="BQ44" s="150"/>
      <c r="BR44" s="151"/>
      <c r="BS44" s="151"/>
      <c r="BT44" s="152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30"/>
      <c r="CT44" s="131"/>
      <c r="CU44" s="131"/>
      <c r="CV44" s="131"/>
      <c r="CW44" s="131"/>
      <c r="CX44" s="132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46"/>
      <c r="DL44" s="144"/>
      <c r="DM44" s="146"/>
      <c r="DN44" s="138"/>
      <c r="DO44" s="139"/>
      <c r="DP44" s="139"/>
    </row>
    <row r="45" spans="1:122" ht="10" customHeight="1" x14ac:dyDescent="0.2">
      <c r="A45" s="91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2"/>
      <c r="Z45" s="103"/>
      <c r="AA45" s="103"/>
      <c r="AB45" s="103"/>
      <c r="AC45" s="103"/>
      <c r="AD45" s="103"/>
      <c r="AE45" s="103"/>
      <c r="AF45" s="103"/>
      <c r="AG45" s="104"/>
      <c r="AH45" s="102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4"/>
      <c r="AZ45" s="32"/>
      <c r="BA45" s="32"/>
      <c r="BB45" s="32"/>
      <c r="BC45" s="32"/>
      <c r="BD45" s="32"/>
      <c r="BE45" s="32"/>
      <c r="BF45" s="153" t="s">
        <v>61</v>
      </c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6"/>
      <c r="DL45" s="144"/>
      <c r="DM45" s="146"/>
      <c r="DN45" s="138"/>
      <c r="DO45" s="139"/>
      <c r="DP45" s="139"/>
    </row>
    <row r="46" spans="1:122" ht="10" customHeight="1" x14ac:dyDescent="0.2">
      <c r="A46" s="91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8"/>
      <c r="Z46" s="109"/>
      <c r="AA46" s="109"/>
      <c r="AB46" s="109"/>
      <c r="AC46" s="109"/>
      <c r="AD46" s="109"/>
      <c r="AE46" s="109"/>
      <c r="AF46" s="109"/>
      <c r="AG46" s="110"/>
      <c r="AH46" s="108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10"/>
      <c r="AZ46" s="32"/>
      <c r="BA46" s="32"/>
      <c r="BB46" s="32"/>
      <c r="BC46" s="32"/>
      <c r="BD46" s="32"/>
      <c r="BE46" s="32"/>
      <c r="BF46" s="40"/>
      <c r="BG46" s="99" t="s">
        <v>66</v>
      </c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1"/>
      <c r="CA46" s="154" t="s">
        <v>67</v>
      </c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4"/>
      <c r="CS46" s="154" t="s">
        <v>67</v>
      </c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4"/>
      <c r="DK46" s="146" t="s">
        <v>50</v>
      </c>
      <c r="DL46" s="144"/>
      <c r="DM46" s="146"/>
      <c r="DN46" s="138"/>
      <c r="DO46" s="139"/>
      <c r="DP46" s="139"/>
      <c r="DQ46" s="41"/>
      <c r="DR46" s="41"/>
    </row>
    <row r="47" spans="1:122" ht="10" customHeight="1" x14ac:dyDescent="0.2">
      <c r="A47" s="91"/>
      <c r="B47" s="10"/>
      <c r="C47" s="94" t="s">
        <v>61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56"/>
      <c r="BG47" s="102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4"/>
      <c r="CA47" s="102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4"/>
      <c r="CS47" s="102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4"/>
      <c r="DK47" s="146"/>
      <c r="DL47" s="144"/>
      <c r="DM47" s="146"/>
      <c r="DN47" s="138"/>
      <c r="DO47" s="139"/>
      <c r="DP47" s="139"/>
      <c r="DQ47" s="41"/>
      <c r="DR47" s="41"/>
    </row>
    <row r="48" spans="1:122" ht="10" customHeight="1" x14ac:dyDescent="0.2">
      <c r="A48" s="91"/>
      <c r="B48" s="10"/>
      <c r="C48" s="99" t="s">
        <v>54</v>
      </c>
      <c r="D48" s="100"/>
      <c r="E48" s="100"/>
      <c r="F48" s="100"/>
      <c r="G48" s="100"/>
      <c r="H48" s="100"/>
      <c r="I48" s="100"/>
      <c r="J48" s="101"/>
      <c r="K48" s="99" t="s">
        <v>68</v>
      </c>
      <c r="L48" s="100"/>
      <c r="M48" s="100"/>
      <c r="N48" s="100"/>
      <c r="O48" s="100"/>
      <c r="P48" s="100"/>
      <c r="Q48" s="100"/>
      <c r="R48" s="100"/>
      <c r="S48" s="101"/>
      <c r="T48" s="99" t="s">
        <v>53</v>
      </c>
      <c r="U48" s="100"/>
      <c r="V48" s="100"/>
      <c r="W48" s="100"/>
      <c r="X48" s="100"/>
      <c r="Y48" s="100"/>
      <c r="Z48" s="100"/>
      <c r="AA48" s="100"/>
      <c r="AB48" s="100"/>
      <c r="AC48" s="101"/>
      <c r="AD48" s="99" t="s">
        <v>69</v>
      </c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1"/>
      <c r="AS48" s="99" t="s">
        <v>70</v>
      </c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2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4"/>
      <c r="CA48" s="102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4"/>
      <c r="CS48" s="102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4"/>
      <c r="DK48" s="146"/>
      <c r="DL48" s="144"/>
      <c r="DM48" s="146"/>
      <c r="DN48" s="138"/>
      <c r="DO48" s="139"/>
      <c r="DP48" s="139"/>
      <c r="DQ48" s="41"/>
      <c r="DR48" s="41"/>
    </row>
    <row r="49" spans="1:122" ht="10" customHeight="1" x14ac:dyDescent="0.2">
      <c r="A49" s="91"/>
      <c r="B49" s="10"/>
      <c r="C49" s="102"/>
      <c r="D49" s="103"/>
      <c r="E49" s="103"/>
      <c r="F49" s="103"/>
      <c r="G49" s="103"/>
      <c r="H49" s="103"/>
      <c r="I49" s="103"/>
      <c r="J49" s="104"/>
      <c r="K49" s="102"/>
      <c r="L49" s="103"/>
      <c r="M49" s="103"/>
      <c r="N49" s="103"/>
      <c r="O49" s="103"/>
      <c r="P49" s="103"/>
      <c r="Q49" s="103"/>
      <c r="R49" s="103"/>
      <c r="S49" s="104"/>
      <c r="T49" s="102"/>
      <c r="U49" s="103"/>
      <c r="V49" s="103"/>
      <c r="W49" s="103"/>
      <c r="X49" s="103"/>
      <c r="Y49" s="103"/>
      <c r="Z49" s="103"/>
      <c r="AA49" s="103"/>
      <c r="AB49" s="103"/>
      <c r="AC49" s="104"/>
      <c r="AD49" s="102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4"/>
      <c r="AS49" s="102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2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4"/>
      <c r="CA49" s="102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4"/>
      <c r="CS49" s="102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4"/>
      <c r="DK49" s="146"/>
      <c r="DL49" s="144"/>
      <c r="DM49" s="146"/>
      <c r="DN49" s="138"/>
      <c r="DO49" s="139"/>
      <c r="DP49" s="139"/>
      <c r="DQ49" s="41"/>
      <c r="DR49" s="41"/>
    </row>
    <row r="50" spans="1:122" ht="10" customHeight="1" x14ac:dyDescent="0.2">
      <c r="A50" s="91"/>
      <c r="B50" s="22"/>
      <c r="C50" s="102"/>
      <c r="D50" s="103"/>
      <c r="E50" s="103"/>
      <c r="F50" s="103"/>
      <c r="G50" s="103"/>
      <c r="H50" s="103"/>
      <c r="I50" s="103"/>
      <c r="J50" s="104"/>
      <c r="K50" s="102"/>
      <c r="L50" s="103"/>
      <c r="M50" s="103"/>
      <c r="N50" s="103"/>
      <c r="O50" s="103"/>
      <c r="P50" s="103"/>
      <c r="Q50" s="103"/>
      <c r="R50" s="103"/>
      <c r="S50" s="104"/>
      <c r="T50" s="102"/>
      <c r="U50" s="103"/>
      <c r="V50" s="103"/>
      <c r="W50" s="103"/>
      <c r="X50" s="103"/>
      <c r="Y50" s="103"/>
      <c r="Z50" s="103"/>
      <c r="AA50" s="103"/>
      <c r="AB50" s="103"/>
      <c r="AC50" s="104"/>
      <c r="AD50" s="102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4"/>
      <c r="AS50" s="102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2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4"/>
      <c r="CA50" s="102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4"/>
      <c r="CS50" s="102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4"/>
      <c r="DK50" s="146"/>
      <c r="DL50" s="144"/>
      <c r="DM50" s="146"/>
      <c r="DN50" s="138"/>
      <c r="DO50" s="139"/>
      <c r="DP50" s="139"/>
      <c r="DQ50" s="41"/>
      <c r="DR50" s="41"/>
    </row>
    <row r="51" spans="1:122" ht="10" customHeight="1" x14ac:dyDescent="0.2">
      <c r="A51" s="91"/>
      <c r="B51" s="23"/>
      <c r="C51" s="102"/>
      <c r="D51" s="103"/>
      <c r="E51" s="103"/>
      <c r="F51" s="103"/>
      <c r="G51" s="103"/>
      <c r="H51" s="103"/>
      <c r="I51" s="103"/>
      <c r="J51" s="104"/>
      <c r="K51" s="102"/>
      <c r="L51" s="103"/>
      <c r="M51" s="103"/>
      <c r="N51" s="103"/>
      <c r="O51" s="103"/>
      <c r="P51" s="103"/>
      <c r="Q51" s="103"/>
      <c r="R51" s="103"/>
      <c r="S51" s="104"/>
      <c r="T51" s="102"/>
      <c r="U51" s="103"/>
      <c r="V51" s="103"/>
      <c r="W51" s="103"/>
      <c r="X51" s="103"/>
      <c r="Y51" s="103"/>
      <c r="Z51" s="103"/>
      <c r="AA51" s="103"/>
      <c r="AB51" s="103"/>
      <c r="AC51" s="104"/>
      <c r="AD51" s="102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4"/>
      <c r="AS51" s="102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2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4"/>
      <c r="CA51" s="102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4"/>
      <c r="CS51" s="102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4"/>
      <c r="DK51" s="146"/>
      <c r="DL51" s="144"/>
      <c r="DM51" s="146"/>
      <c r="DN51" s="138"/>
      <c r="DO51" s="139"/>
      <c r="DP51" s="139"/>
      <c r="DQ51" s="41"/>
      <c r="DR51" s="41"/>
    </row>
    <row r="52" spans="1:122" ht="10" customHeight="1" x14ac:dyDescent="0.2">
      <c r="A52" s="91"/>
      <c r="B52" s="12"/>
      <c r="C52" s="102"/>
      <c r="D52" s="103"/>
      <c r="E52" s="103"/>
      <c r="F52" s="103"/>
      <c r="G52" s="103"/>
      <c r="H52" s="103"/>
      <c r="I52" s="103"/>
      <c r="J52" s="104"/>
      <c r="K52" s="102"/>
      <c r="L52" s="103"/>
      <c r="M52" s="103"/>
      <c r="N52" s="103"/>
      <c r="O52" s="103"/>
      <c r="P52" s="103"/>
      <c r="Q52" s="103"/>
      <c r="R52" s="103"/>
      <c r="S52" s="104"/>
      <c r="T52" s="102"/>
      <c r="U52" s="103"/>
      <c r="V52" s="103"/>
      <c r="W52" s="103"/>
      <c r="X52" s="103"/>
      <c r="Y52" s="103"/>
      <c r="Z52" s="103"/>
      <c r="AA52" s="103"/>
      <c r="AB52" s="103"/>
      <c r="AC52" s="104"/>
      <c r="AD52" s="102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4"/>
      <c r="AS52" s="102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2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4"/>
      <c r="CA52" s="102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4"/>
      <c r="CS52" s="102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4"/>
      <c r="DK52" s="146"/>
      <c r="DL52" s="144"/>
      <c r="DM52" s="146"/>
      <c r="DN52" s="138"/>
      <c r="DO52" s="139"/>
      <c r="DP52" s="139"/>
      <c r="DQ52" s="41"/>
      <c r="DR52" s="41"/>
    </row>
    <row r="53" spans="1:122" ht="10" customHeight="1" x14ac:dyDescent="0.2">
      <c r="A53" s="91"/>
      <c r="B53" s="12"/>
      <c r="C53" s="102"/>
      <c r="D53" s="103"/>
      <c r="E53" s="103"/>
      <c r="F53" s="103"/>
      <c r="G53" s="103"/>
      <c r="H53" s="103"/>
      <c r="I53" s="103"/>
      <c r="J53" s="104"/>
      <c r="K53" s="102"/>
      <c r="L53" s="103"/>
      <c r="M53" s="103"/>
      <c r="N53" s="103"/>
      <c r="O53" s="103"/>
      <c r="P53" s="103"/>
      <c r="Q53" s="103"/>
      <c r="R53" s="103"/>
      <c r="S53" s="104"/>
      <c r="T53" s="102"/>
      <c r="U53" s="103"/>
      <c r="V53" s="103"/>
      <c r="W53" s="103"/>
      <c r="X53" s="103"/>
      <c r="Y53" s="103"/>
      <c r="Z53" s="103"/>
      <c r="AA53" s="103"/>
      <c r="AB53" s="103"/>
      <c r="AC53" s="104"/>
      <c r="AD53" s="102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4"/>
      <c r="AS53" s="102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2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4"/>
      <c r="CA53" s="102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4"/>
      <c r="CS53" s="102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4"/>
      <c r="DK53" s="146"/>
      <c r="DL53" s="144"/>
      <c r="DM53" s="146"/>
      <c r="DN53" s="138"/>
      <c r="DO53" s="139"/>
      <c r="DP53" s="139"/>
      <c r="DQ53" s="41"/>
      <c r="DR53" s="41"/>
    </row>
    <row r="54" spans="1:122" ht="10" customHeight="1" x14ac:dyDescent="0.2">
      <c r="A54" s="91"/>
      <c r="B54" s="12"/>
      <c r="C54" s="102"/>
      <c r="D54" s="103"/>
      <c r="E54" s="103"/>
      <c r="F54" s="103"/>
      <c r="G54" s="103"/>
      <c r="H54" s="103"/>
      <c r="I54" s="103"/>
      <c r="J54" s="104"/>
      <c r="K54" s="102"/>
      <c r="L54" s="103"/>
      <c r="M54" s="103"/>
      <c r="N54" s="103"/>
      <c r="O54" s="103"/>
      <c r="P54" s="103"/>
      <c r="Q54" s="103"/>
      <c r="R54" s="103"/>
      <c r="S54" s="104"/>
      <c r="T54" s="102"/>
      <c r="U54" s="103"/>
      <c r="V54" s="103"/>
      <c r="W54" s="103"/>
      <c r="X54" s="103"/>
      <c r="Y54" s="103"/>
      <c r="Z54" s="103"/>
      <c r="AA54" s="103"/>
      <c r="AB54" s="103"/>
      <c r="AC54" s="104"/>
      <c r="AD54" s="102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4"/>
      <c r="AS54" s="102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2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4"/>
      <c r="CA54" s="102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4"/>
      <c r="CS54" s="102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4"/>
      <c r="DK54" s="146"/>
      <c r="DL54" s="144"/>
      <c r="DM54" s="146"/>
      <c r="DN54" s="138"/>
      <c r="DO54" s="139"/>
      <c r="DP54" s="139"/>
      <c r="DQ54" s="41"/>
      <c r="DR54" s="41"/>
    </row>
    <row r="55" spans="1:122" ht="10" customHeight="1" x14ac:dyDescent="0.2">
      <c r="A55" s="91"/>
      <c r="B55" s="12"/>
      <c r="C55" s="102"/>
      <c r="D55" s="103"/>
      <c r="E55" s="103"/>
      <c r="F55" s="103"/>
      <c r="G55" s="103"/>
      <c r="H55" s="103"/>
      <c r="I55" s="103"/>
      <c r="J55" s="104"/>
      <c r="K55" s="102"/>
      <c r="L55" s="103"/>
      <c r="M55" s="103"/>
      <c r="N55" s="103"/>
      <c r="O55" s="103"/>
      <c r="P55" s="103"/>
      <c r="Q55" s="103"/>
      <c r="R55" s="103"/>
      <c r="S55" s="104"/>
      <c r="T55" s="102"/>
      <c r="U55" s="103"/>
      <c r="V55" s="103"/>
      <c r="W55" s="103"/>
      <c r="X55" s="103"/>
      <c r="Y55" s="103"/>
      <c r="Z55" s="103"/>
      <c r="AA55" s="103"/>
      <c r="AB55" s="103"/>
      <c r="AC55" s="104"/>
      <c r="AD55" s="102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4"/>
      <c r="AS55" s="102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2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4"/>
      <c r="CA55" s="102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4"/>
      <c r="CS55" s="102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4"/>
      <c r="DK55" s="146"/>
      <c r="DL55" s="144"/>
      <c r="DM55" s="146"/>
      <c r="DN55" s="138"/>
      <c r="DO55" s="139"/>
      <c r="DP55" s="139"/>
      <c r="DQ55" s="41"/>
      <c r="DR55" s="41"/>
    </row>
    <row r="56" spans="1:122" ht="10" customHeight="1" x14ac:dyDescent="0.2">
      <c r="A56" s="91"/>
      <c r="B56" s="12"/>
      <c r="C56" s="102"/>
      <c r="D56" s="103"/>
      <c r="E56" s="103"/>
      <c r="F56" s="103"/>
      <c r="G56" s="103"/>
      <c r="H56" s="103"/>
      <c r="I56" s="103"/>
      <c r="J56" s="104"/>
      <c r="K56" s="102"/>
      <c r="L56" s="103"/>
      <c r="M56" s="103"/>
      <c r="N56" s="103"/>
      <c r="O56" s="103"/>
      <c r="P56" s="103"/>
      <c r="Q56" s="103"/>
      <c r="R56" s="103"/>
      <c r="S56" s="104"/>
      <c r="T56" s="102"/>
      <c r="U56" s="103"/>
      <c r="V56" s="103"/>
      <c r="W56" s="103"/>
      <c r="X56" s="103"/>
      <c r="Y56" s="103"/>
      <c r="Z56" s="103"/>
      <c r="AA56" s="103"/>
      <c r="AB56" s="103"/>
      <c r="AC56" s="104"/>
      <c r="AD56" s="102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4"/>
      <c r="AS56" s="102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2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4"/>
      <c r="CA56" s="102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4"/>
      <c r="CS56" s="102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4"/>
      <c r="DK56" s="146"/>
      <c r="DL56" s="144"/>
      <c r="DM56" s="146"/>
      <c r="DN56" s="138"/>
      <c r="DO56" s="139"/>
      <c r="DP56" s="139"/>
    </row>
    <row r="57" spans="1:122" ht="10" customHeight="1" x14ac:dyDescent="0.2">
      <c r="A57" s="91"/>
      <c r="B57" s="12"/>
      <c r="C57" s="102"/>
      <c r="D57" s="103"/>
      <c r="E57" s="103"/>
      <c r="F57" s="103"/>
      <c r="G57" s="103"/>
      <c r="H57" s="103"/>
      <c r="I57" s="103"/>
      <c r="J57" s="104"/>
      <c r="K57" s="102"/>
      <c r="L57" s="103"/>
      <c r="M57" s="103"/>
      <c r="N57" s="103"/>
      <c r="O57" s="103"/>
      <c r="P57" s="103"/>
      <c r="Q57" s="103"/>
      <c r="R57" s="103"/>
      <c r="S57" s="104"/>
      <c r="T57" s="102"/>
      <c r="U57" s="103"/>
      <c r="V57" s="103"/>
      <c r="W57" s="103"/>
      <c r="X57" s="103"/>
      <c r="Y57" s="103"/>
      <c r="Z57" s="103"/>
      <c r="AA57" s="103"/>
      <c r="AB57" s="103"/>
      <c r="AC57" s="104"/>
      <c r="AD57" s="102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4"/>
      <c r="AS57" s="102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2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4"/>
      <c r="CA57" s="102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4"/>
      <c r="CS57" s="102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4"/>
      <c r="DK57" s="146"/>
      <c r="DL57" s="144"/>
      <c r="DM57" s="146"/>
      <c r="DN57" s="138"/>
      <c r="DO57" s="139"/>
      <c r="DP57" s="139"/>
    </row>
    <row r="58" spans="1:122" ht="10" customHeight="1" x14ac:dyDescent="0.2">
      <c r="A58" s="91"/>
      <c r="B58" s="12"/>
      <c r="C58" s="102"/>
      <c r="D58" s="103"/>
      <c r="E58" s="103"/>
      <c r="F58" s="103"/>
      <c r="G58" s="103"/>
      <c r="H58" s="103"/>
      <c r="I58" s="103"/>
      <c r="J58" s="104"/>
      <c r="K58" s="102"/>
      <c r="L58" s="103"/>
      <c r="M58" s="103"/>
      <c r="N58" s="103"/>
      <c r="O58" s="103"/>
      <c r="P58" s="103"/>
      <c r="Q58" s="103"/>
      <c r="R58" s="103"/>
      <c r="S58" s="104"/>
      <c r="T58" s="102"/>
      <c r="U58" s="103"/>
      <c r="V58" s="103"/>
      <c r="W58" s="103"/>
      <c r="X58" s="103"/>
      <c r="Y58" s="103"/>
      <c r="Z58" s="103"/>
      <c r="AA58" s="103"/>
      <c r="AB58" s="103"/>
      <c r="AC58" s="104"/>
      <c r="AD58" s="102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4"/>
      <c r="AS58" s="102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2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4"/>
      <c r="CA58" s="102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4"/>
      <c r="CS58" s="102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4"/>
      <c r="DK58" s="146"/>
      <c r="DL58" s="144"/>
      <c r="DM58" s="146"/>
      <c r="DN58" s="138"/>
      <c r="DO58" s="139"/>
      <c r="DP58" s="139"/>
    </row>
    <row r="59" spans="1:122" ht="10" customHeight="1" x14ac:dyDescent="0.2">
      <c r="A59" s="91"/>
      <c r="B59" s="12"/>
      <c r="C59" s="108"/>
      <c r="D59" s="109"/>
      <c r="E59" s="109"/>
      <c r="F59" s="109"/>
      <c r="G59" s="109"/>
      <c r="H59" s="109"/>
      <c r="I59" s="109"/>
      <c r="J59" s="110"/>
      <c r="K59" s="108"/>
      <c r="L59" s="109"/>
      <c r="M59" s="109"/>
      <c r="N59" s="109"/>
      <c r="O59" s="109"/>
      <c r="P59" s="109"/>
      <c r="Q59" s="109"/>
      <c r="R59" s="109"/>
      <c r="S59" s="110"/>
      <c r="T59" s="108"/>
      <c r="U59" s="109"/>
      <c r="V59" s="109"/>
      <c r="W59" s="109"/>
      <c r="X59" s="109"/>
      <c r="Y59" s="109"/>
      <c r="Z59" s="109"/>
      <c r="AA59" s="109"/>
      <c r="AB59" s="109"/>
      <c r="AC59" s="110"/>
      <c r="AD59" s="108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10"/>
      <c r="AS59" s="108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2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4"/>
      <c r="CA59" s="102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4"/>
      <c r="CS59" s="102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4"/>
      <c r="DK59" s="146"/>
      <c r="DL59" s="144"/>
      <c r="DM59" s="146"/>
      <c r="DN59" s="138"/>
      <c r="DO59" s="139"/>
      <c r="DP59" s="139"/>
    </row>
    <row r="60" spans="1:122" ht="10" customHeight="1" x14ac:dyDescent="0.2">
      <c r="A60" s="91"/>
      <c r="B60" s="12"/>
      <c r="C60" s="94" t="s">
        <v>61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157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102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4"/>
      <c r="CA60" s="102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4"/>
      <c r="CS60" s="102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4"/>
      <c r="DK60" s="146"/>
      <c r="DL60" s="144"/>
      <c r="DM60" s="146"/>
      <c r="DN60" s="138"/>
      <c r="DO60" s="139"/>
      <c r="DP60" s="139"/>
    </row>
    <row r="61" spans="1:122" ht="10" customHeight="1" x14ac:dyDescent="0.2">
      <c r="A61" s="91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1"/>
      <c r="Z61" s="11"/>
      <c r="AA61" s="126" t="s">
        <v>14</v>
      </c>
      <c r="AB61" s="99" t="s">
        <v>71</v>
      </c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2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4"/>
      <c r="CA61" s="102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4"/>
      <c r="CS61" s="102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4"/>
      <c r="DK61" s="146"/>
      <c r="DL61" s="144"/>
      <c r="DM61" s="146"/>
      <c r="DN61" s="138"/>
      <c r="DO61" s="139"/>
      <c r="DP61" s="139"/>
    </row>
    <row r="62" spans="1:122" ht="10" customHeight="1" x14ac:dyDescent="0.2">
      <c r="A62" s="9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1"/>
      <c r="Z62" s="11"/>
      <c r="AA62" s="126"/>
      <c r="AB62" s="102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2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4"/>
      <c r="CA62" s="102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4"/>
      <c r="CS62" s="102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4"/>
      <c r="DK62" s="146"/>
      <c r="DL62" s="144"/>
      <c r="DM62" s="146"/>
      <c r="DN62" s="138"/>
      <c r="DO62" s="139"/>
      <c r="DP62" s="139"/>
    </row>
    <row r="63" spans="1:122" ht="10" customHeight="1" x14ac:dyDescent="0.2">
      <c r="A63" s="91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1"/>
      <c r="Z63" s="11"/>
      <c r="AA63" s="126"/>
      <c r="AB63" s="102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2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4"/>
      <c r="CA63" s="102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4"/>
      <c r="CS63" s="102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4"/>
      <c r="DK63" s="146"/>
      <c r="DL63" s="144"/>
      <c r="DM63" s="146"/>
      <c r="DN63" s="138"/>
      <c r="DO63" s="139"/>
      <c r="DP63" s="139"/>
    </row>
    <row r="64" spans="1:122" ht="10" customHeight="1" x14ac:dyDescent="0.2">
      <c r="A64" s="91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1"/>
      <c r="Z64" s="11"/>
      <c r="AA64" s="126"/>
      <c r="AB64" s="102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2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4"/>
      <c r="CA64" s="102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4"/>
      <c r="CS64" s="102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4"/>
      <c r="DK64" s="146"/>
      <c r="DL64" s="144"/>
      <c r="DM64" s="146"/>
      <c r="DN64" s="138"/>
      <c r="DO64" s="139"/>
      <c r="DP64" s="139"/>
    </row>
    <row r="65" spans="1:120" ht="10" customHeight="1" x14ac:dyDescent="0.2">
      <c r="A65" s="9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1"/>
      <c r="Z65" s="11"/>
      <c r="AA65" s="126"/>
      <c r="AB65" s="102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2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4"/>
      <c r="CA65" s="102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4"/>
      <c r="CS65" s="102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4"/>
      <c r="DK65" s="146"/>
      <c r="DL65" s="144"/>
      <c r="DM65" s="146"/>
      <c r="DN65" s="138"/>
      <c r="DO65" s="139"/>
      <c r="DP65" s="139"/>
    </row>
    <row r="66" spans="1:120" ht="10" customHeight="1" x14ac:dyDescent="0.2">
      <c r="A66" s="91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11"/>
      <c r="Z66" s="11"/>
      <c r="AA66" s="126"/>
      <c r="AB66" s="102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2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4"/>
      <c r="CA66" s="102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4"/>
      <c r="CS66" s="102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4"/>
      <c r="DK66" s="146"/>
      <c r="DL66" s="144"/>
      <c r="DM66" s="146"/>
      <c r="DN66" s="138"/>
      <c r="DO66" s="139"/>
      <c r="DP66" s="139"/>
    </row>
    <row r="67" spans="1:120" ht="10" customHeight="1" x14ac:dyDescent="0.2">
      <c r="A67" s="91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11"/>
      <c r="Z67" s="11"/>
      <c r="AA67" s="126"/>
      <c r="AB67" s="102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2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4"/>
      <c r="CA67" s="102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4"/>
      <c r="CS67" s="102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4"/>
      <c r="DK67" s="146"/>
      <c r="DL67" s="144"/>
      <c r="DM67" s="146"/>
      <c r="DN67" s="138"/>
      <c r="DO67" s="139"/>
      <c r="DP67" s="139"/>
    </row>
    <row r="68" spans="1:120" ht="10" customHeight="1" x14ac:dyDescent="0.2">
      <c r="A68" s="9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1"/>
      <c r="Z68" s="11"/>
      <c r="AA68" s="126"/>
      <c r="AB68" s="102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2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4"/>
      <c r="CA68" s="102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4"/>
      <c r="CS68" s="102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4"/>
      <c r="DK68" s="146"/>
      <c r="DL68" s="144"/>
      <c r="DM68" s="146"/>
      <c r="DN68" s="138"/>
      <c r="DO68" s="139"/>
      <c r="DP68" s="139"/>
    </row>
    <row r="69" spans="1:120" ht="10" customHeight="1" x14ac:dyDescent="0.2">
      <c r="A69" s="9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26"/>
      <c r="AB69" s="102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2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4"/>
      <c r="CA69" s="102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4"/>
      <c r="CS69" s="102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4"/>
      <c r="DK69" s="146"/>
      <c r="DL69" s="144"/>
      <c r="DM69" s="146"/>
      <c r="DN69" s="138"/>
      <c r="DO69" s="139"/>
      <c r="DP69" s="139"/>
    </row>
    <row r="70" spans="1:120" ht="10" customHeight="1" x14ac:dyDescent="0.2">
      <c r="A70" s="9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26"/>
      <c r="AB70" s="102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2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4"/>
      <c r="CA70" s="102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4"/>
      <c r="CS70" s="102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4"/>
      <c r="DK70" s="146"/>
      <c r="DL70" s="144"/>
      <c r="DM70" s="146"/>
      <c r="DN70" s="138"/>
      <c r="DO70" s="139"/>
      <c r="DP70" s="139"/>
    </row>
    <row r="71" spans="1:120" ht="10" customHeight="1" x14ac:dyDescent="0.2">
      <c r="A71" s="9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26"/>
      <c r="AB71" s="102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2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4"/>
      <c r="CA71" s="102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4"/>
      <c r="CS71" s="102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4"/>
      <c r="DK71" s="146"/>
      <c r="DL71" s="144"/>
      <c r="DM71" s="146"/>
      <c r="DN71" s="138"/>
      <c r="DO71" s="139"/>
      <c r="DP71" s="139"/>
    </row>
    <row r="72" spans="1:120" ht="10" customHeight="1" x14ac:dyDescent="0.2">
      <c r="A72" s="9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26"/>
      <c r="AB72" s="108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8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10"/>
      <c r="CA72" s="108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10"/>
      <c r="CS72" s="108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10"/>
      <c r="DK72" s="155"/>
      <c r="DL72" s="144"/>
      <c r="DM72" s="146"/>
      <c r="DN72" s="138"/>
      <c r="DO72" s="139"/>
      <c r="DP72" s="139"/>
    </row>
    <row r="73" spans="1:120" ht="10" customHeight="1" x14ac:dyDescent="0.2">
      <c r="A73" s="91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158"/>
      <c r="AB73" s="95" t="s">
        <v>61</v>
      </c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157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6"/>
      <c r="DL73" s="144"/>
      <c r="DM73" s="146"/>
      <c r="DN73" s="138"/>
      <c r="DO73" s="139"/>
      <c r="DP73" s="139"/>
    </row>
    <row r="74" spans="1:120" ht="10" customHeight="1" x14ac:dyDescent="0.2">
      <c r="A74" s="9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32"/>
      <c r="AE74" s="32"/>
      <c r="AF74" s="19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11" t="s">
        <v>72</v>
      </c>
      <c r="AZ74" s="112"/>
      <c r="BA74" s="112"/>
      <c r="BB74" s="113"/>
      <c r="BC74" s="120" t="s">
        <v>52</v>
      </c>
      <c r="BD74" s="121"/>
      <c r="BE74" s="126" t="s">
        <v>14</v>
      </c>
      <c r="BF74" s="99" t="s">
        <v>73</v>
      </c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1"/>
      <c r="BV74" s="99" t="s">
        <v>70</v>
      </c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1"/>
      <c r="CJ74" s="160" t="s">
        <v>74</v>
      </c>
      <c r="CK74" s="161"/>
      <c r="CL74" s="161"/>
      <c r="CM74" s="161"/>
      <c r="CN74" s="161"/>
      <c r="CO74" s="161"/>
      <c r="CP74" s="161"/>
      <c r="CQ74" s="161"/>
      <c r="CR74" s="162"/>
      <c r="CS74" s="154" t="s">
        <v>46</v>
      </c>
      <c r="CT74" s="103"/>
      <c r="CU74" s="103"/>
      <c r="CV74" s="103"/>
      <c r="CW74" s="103"/>
      <c r="CX74" s="104"/>
      <c r="CY74" s="154" t="s">
        <v>46</v>
      </c>
      <c r="CZ74" s="103"/>
      <c r="DA74" s="103"/>
      <c r="DB74" s="103"/>
      <c r="DC74" s="103"/>
      <c r="DD74" s="104"/>
      <c r="DE74" s="154" t="s">
        <v>46</v>
      </c>
      <c r="DF74" s="103"/>
      <c r="DG74" s="103"/>
      <c r="DH74" s="103"/>
      <c r="DI74" s="103"/>
      <c r="DJ74" s="104"/>
      <c r="DK74" s="145" t="s">
        <v>50</v>
      </c>
      <c r="DL74" s="144"/>
      <c r="DM74" s="146"/>
      <c r="DN74" s="138"/>
      <c r="DO74" s="139"/>
      <c r="DP74" s="139"/>
    </row>
    <row r="75" spans="1:120" ht="10" customHeight="1" x14ac:dyDescent="0.2">
      <c r="A75" s="9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32"/>
      <c r="AE75" s="32"/>
      <c r="AF75" s="19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14"/>
      <c r="AZ75" s="115"/>
      <c r="BA75" s="115"/>
      <c r="BB75" s="116"/>
      <c r="BC75" s="122"/>
      <c r="BD75" s="123"/>
      <c r="BE75" s="126"/>
      <c r="BF75" s="102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4"/>
      <c r="BV75" s="102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4"/>
      <c r="CJ75" s="163"/>
      <c r="CK75" s="164"/>
      <c r="CL75" s="164"/>
      <c r="CM75" s="164"/>
      <c r="CN75" s="164"/>
      <c r="CO75" s="164"/>
      <c r="CP75" s="164"/>
      <c r="CQ75" s="164"/>
      <c r="CR75" s="165"/>
      <c r="CS75" s="102"/>
      <c r="CT75" s="103"/>
      <c r="CU75" s="103"/>
      <c r="CV75" s="103"/>
      <c r="CW75" s="103"/>
      <c r="CX75" s="104"/>
      <c r="CY75" s="102"/>
      <c r="CZ75" s="103"/>
      <c r="DA75" s="103"/>
      <c r="DB75" s="103"/>
      <c r="DC75" s="103"/>
      <c r="DD75" s="104"/>
      <c r="DE75" s="102"/>
      <c r="DF75" s="103"/>
      <c r="DG75" s="103"/>
      <c r="DH75" s="103"/>
      <c r="DI75" s="103"/>
      <c r="DJ75" s="104"/>
      <c r="DK75" s="146"/>
      <c r="DL75" s="144"/>
      <c r="DM75" s="146"/>
      <c r="DN75" s="138"/>
      <c r="DO75" s="139"/>
      <c r="DP75" s="139"/>
    </row>
    <row r="76" spans="1:120" ht="10" customHeight="1" x14ac:dyDescent="0.2">
      <c r="A76" s="9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32"/>
      <c r="AE76" s="32"/>
      <c r="AF76" s="19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14"/>
      <c r="AZ76" s="115"/>
      <c r="BA76" s="115"/>
      <c r="BB76" s="116"/>
      <c r="BC76" s="122"/>
      <c r="BD76" s="123"/>
      <c r="BE76" s="126"/>
      <c r="BF76" s="102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4"/>
      <c r="BV76" s="102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4"/>
      <c r="CJ76" s="163"/>
      <c r="CK76" s="164"/>
      <c r="CL76" s="164"/>
      <c r="CM76" s="164"/>
      <c r="CN76" s="164"/>
      <c r="CO76" s="164"/>
      <c r="CP76" s="164"/>
      <c r="CQ76" s="164"/>
      <c r="CR76" s="165"/>
      <c r="CS76" s="102"/>
      <c r="CT76" s="103"/>
      <c r="CU76" s="103"/>
      <c r="CV76" s="103"/>
      <c r="CW76" s="103"/>
      <c r="CX76" s="104"/>
      <c r="CY76" s="102"/>
      <c r="CZ76" s="103"/>
      <c r="DA76" s="103"/>
      <c r="DB76" s="103"/>
      <c r="DC76" s="103"/>
      <c r="DD76" s="104"/>
      <c r="DE76" s="102"/>
      <c r="DF76" s="103"/>
      <c r="DG76" s="103"/>
      <c r="DH76" s="103"/>
      <c r="DI76" s="103"/>
      <c r="DJ76" s="104"/>
      <c r="DK76" s="146"/>
      <c r="DL76" s="144"/>
      <c r="DM76" s="146"/>
      <c r="DN76" s="138"/>
      <c r="DO76" s="139"/>
      <c r="DP76" s="139"/>
    </row>
    <row r="77" spans="1:120" ht="10" customHeight="1" x14ac:dyDescent="0.2">
      <c r="A77" s="9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32"/>
      <c r="AE77" s="32"/>
      <c r="AF77" s="19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14"/>
      <c r="AZ77" s="115"/>
      <c r="BA77" s="115"/>
      <c r="BB77" s="116"/>
      <c r="BC77" s="122"/>
      <c r="BD77" s="123"/>
      <c r="BE77" s="126"/>
      <c r="BF77" s="102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4"/>
      <c r="BV77" s="102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4"/>
      <c r="CJ77" s="163"/>
      <c r="CK77" s="164"/>
      <c r="CL77" s="164"/>
      <c r="CM77" s="164"/>
      <c r="CN77" s="164"/>
      <c r="CO77" s="164"/>
      <c r="CP77" s="164"/>
      <c r="CQ77" s="164"/>
      <c r="CR77" s="165"/>
      <c r="CS77" s="102"/>
      <c r="CT77" s="103"/>
      <c r="CU77" s="103"/>
      <c r="CV77" s="103"/>
      <c r="CW77" s="103"/>
      <c r="CX77" s="104"/>
      <c r="CY77" s="102"/>
      <c r="CZ77" s="103"/>
      <c r="DA77" s="103"/>
      <c r="DB77" s="103"/>
      <c r="DC77" s="103"/>
      <c r="DD77" s="104"/>
      <c r="DE77" s="102"/>
      <c r="DF77" s="103"/>
      <c r="DG77" s="103"/>
      <c r="DH77" s="103"/>
      <c r="DI77" s="103"/>
      <c r="DJ77" s="104"/>
      <c r="DK77" s="146"/>
      <c r="DL77" s="144"/>
      <c r="DM77" s="146"/>
      <c r="DN77" s="138"/>
      <c r="DO77" s="139"/>
      <c r="DP77" s="139"/>
    </row>
    <row r="78" spans="1:120" ht="10" customHeight="1" x14ac:dyDescent="0.2">
      <c r="A78" s="9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32"/>
      <c r="AE78" s="32"/>
      <c r="AF78" s="19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14"/>
      <c r="AZ78" s="115"/>
      <c r="BA78" s="115"/>
      <c r="BB78" s="116"/>
      <c r="BC78" s="122"/>
      <c r="BD78" s="123"/>
      <c r="BE78" s="126"/>
      <c r="BF78" s="102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4"/>
      <c r="BV78" s="102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4"/>
      <c r="CJ78" s="166"/>
      <c r="CK78" s="167"/>
      <c r="CL78" s="167"/>
      <c r="CM78" s="167"/>
      <c r="CN78" s="167"/>
      <c r="CO78" s="167"/>
      <c r="CP78" s="167"/>
      <c r="CQ78" s="167"/>
      <c r="CR78" s="168"/>
      <c r="CS78" s="102"/>
      <c r="CT78" s="103"/>
      <c r="CU78" s="103"/>
      <c r="CV78" s="103"/>
      <c r="CW78" s="103"/>
      <c r="CX78" s="104"/>
      <c r="CY78" s="102"/>
      <c r="CZ78" s="103"/>
      <c r="DA78" s="103"/>
      <c r="DB78" s="103"/>
      <c r="DC78" s="103"/>
      <c r="DD78" s="104"/>
      <c r="DE78" s="102"/>
      <c r="DF78" s="103"/>
      <c r="DG78" s="103"/>
      <c r="DH78" s="103"/>
      <c r="DI78" s="103"/>
      <c r="DJ78" s="104"/>
      <c r="DK78" s="146"/>
      <c r="DL78" s="144"/>
      <c r="DM78" s="146"/>
      <c r="DN78" s="138"/>
      <c r="DO78" s="139"/>
      <c r="DP78" s="139"/>
    </row>
    <row r="79" spans="1:120" ht="10" customHeight="1" x14ac:dyDescent="0.2">
      <c r="A79" s="9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32"/>
      <c r="AE79" s="32"/>
      <c r="AF79" s="19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14"/>
      <c r="AZ79" s="115"/>
      <c r="BA79" s="115"/>
      <c r="BB79" s="116"/>
      <c r="BC79" s="122"/>
      <c r="BD79" s="123"/>
      <c r="BE79" s="126"/>
      <c r="BF79" s="102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4"/>
      <c r="BV79" s="102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4"/>
      <c r="CJ79" s="99" t="s">
        <v>45</v>
      </c>
      <c r="CK79" s="100"/>
      <c r="CL79" s="100"/>
      <c r="CM79" s="100"/>
      <c r="CN79" s="101"/>
      <c r="CO79" s="99" t="s">
        <v>55</v>
      </c>
      <c r="CP79" s="100"/>
      <c r="CQ79" s="100"/>
      <c r="CR79" s="101"/>
      <c r="CS79" s="102"/>
      <c r="CT79" s="103"/>
      <c r="CU79" s="103"/>
      <c r="CV79" s="103"/>
      <c r="CW79" s="103"/>
      <c r="CX79" s="104"/>
      <c r="CY79" s="102"/>
      <c r="CZ79" s="103"/>
      <c r="DA79" s="103"/>
      <c r="DB79" s="103"/>
      <c r="DC79" s="103"/>
      <c r="DD79" s="104"/>
      <c r="DE79" s="102"/>
      <c r="DF79" s="103"/>
      <c r="DG79" s="103"/>
      <c r="DH79" s="103"/>
      <c r="DI79" s="103"/>
      <c r="DJ79" s="104"/>
      <c r="DK79" s="146"/>
      <c r="DL79" s="144"/>
      <c r="DM79" s="146"/>
      <c r="DN79" s="138"/>
      <c r="DO79" s="139"/>
      <c r="DP79" s="139"/>
    </row>
    <row r="80" spans="1:120" ht="10" customHeight="1" x14ac:dyDescent="0.2">
      <c r="A80" s="9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32"/>
      <c r="AE80" s="32"/>
      <c r="AF80" s="19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14"/>
      <c r="AZ80" s="115"/>
      <c r="BA80" s="115"/>
      <c r="BB80" s="116"/>
      <c r="BC80" s="122"/>
      <c r="BD80" s="123"/>
      <c r="BE80" s="126"/>
      <c r="BF80" s="102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4"/>
      <c r="BV80" s="102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4"/>
      <c r="CJ80" s="102"/>
      <c r="CK80" s="103"/>
      <c r="CL80" s="103"/>
      <c r="CM80" s="103"/>
      <c r="CN80" s="104"/>
      <c r="CO80" s="102"/>
      <c r="CP80" s="103"/>
      <c r="CQ80" s="103"/>
      <c r="CR80" s="104"/>
      <c r="CS80" s="102"/>
      <c r="CT80" s="103"/>
      <c r="CU80" s="103"/>
      <c r="CV80" s="103"/>
      <c r="CW80" s="103"/>
      <c r="CX80" s="104"/>
      <c r="CY80" s="102"/>
      <c r="CZ80" s="103"/>
      <c r="DA80" s="103"/>
      <c r="DB80" s="103"/>
      <c r="DC80" s="103"/>
      <c r="DD80" s="104"/>
      <c r="DE80" s="102"/>
      <c r="DF80" s="103"/>
      <c r="DG80" s="103"/>
      <c r="DH80" s="103"/>
      <c r="DI80" s="103"/>
      <c r="DJ80" s="104"/>
      <c r="DK80" s="146"/>
      <c r="DL80" s="144"/>
      <c r="DM80" s="146"/>
      <c r="DN80" s="138"/>
      <c r="DO80" s="139"/>
      <c r="DP80" s="139"/>
    </row>
    <row r="81" spans="1:120" ht="10" customHeight="1" x14ac:dyDescent="0.2">
      <c r="A81" s="9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32"/>
      <c r="AE81" s="32"/>
      <c r="AF81" s="19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14"/>
      <c r="AZ81" s="115"/>
      <c r="BA81" s="115"/>
      <c r="BB81" s="116"/>
      <c r="BC81" s="122"/>
      <c r="BD81" s="123"/>
      <c r="BE81" s="126"/>
      <c r="BF81" s="102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4"/>
      <c r="BV81" s="102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4"/>
      <c r="CJ81" s="102"/>
      <c r="CK81" s="103"/>
      <c r="CL81" s="103"/>
      <c r="CM81" s="103"/>
      <c r="CN81" s="104"/>
      <c r="CO81" s="102"/>
      <c r="CP81" s="103"/>
      <c r="CQ81" s="103"/>
      <c r="CR81" s="104"/>
      <c r="CS81" s="102"/>
      <c r="CT81" s="103"/>
      <c r="CU81" s="103"/>
      <c r="CV81" s="103"/>
      <c r="CW81" s="103"/>
      <c r="CX81" s="104"/>
      <c r="CY81" s="102"/>
      <c r="CZ81" s="103"/>
      <c r="DA81" s="103"/>
      <c r="DB81" s="103"/>
      <c r="DC81" s="103"/>
      <c r="DD81" s="104"/>
      <c r="DE81" s="102"/>
      <c r="DF81" s="103"/>
      <c r="DG81" s="103"/>
      <c r="DH81" s="103"/>
      <c r="DI81" s="103"/>
      <c r="DJ81" s="104"/>
      <c r="DK81" s="146"/>
      <c r="DL81" s="144"/>
      <c r="DM81" s="146"/>
      <c r="DN81" s="138"/>
      <c r="DO81" s="139"/>
      <c r="DP81" s="139"/>
    </row>
    <row r="82" spans="1:120" ht="10" customHeight="1" x14ac:dyDescent="0.2">
      <c r="A82" s="9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32"/>
      <c r="AE82" s="32"/>
      <c r="AF82" s="19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14"/>
      <c r="AZ82" s="115"/>
      <c r="BA82" s="115"/>
      <c r="BB82" s="116"/>
      <c r="BC82" s="122"/>
      <c r="BD82" s="123"/>
      <c r="BE82" s="126"/>
      <c r="BF82" s="102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4"/>
      <c r="BV82" s="102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4"/>
      <c r="CJ82" s="102"/>
      <c r="CK82" s="103"/>
      <c r="CL82" s="103"/>
      <c r="CM82" s="103"/>
      <c r="CN82" s="104"/>
      <c r="CO82" s="102"/>
      <c r="CP82" s="103"/>
      <c r="CQ82" s="103"/>
      <c r="CR82" s="104"/>
      <c r="CS82" s="102"/>
      <c r="CT82" s="103"/>
      <c r="CU82" s="103"/>
      <c r="CV82" s="103"/>
      <c r="CW82" s="103"/>
      <c r="CX82" s="104"/>
      <c r="CY82" s="102"/>
      <c r="CZ82" s="103"/>
      <c r="DA82" s="103"/>
      <c r="DB82" s="103"/>
      <c r="DC82" s="103"/>
      <c r="DD82" s="104"/>
      <c r="DE82" s="102"/>
      <c r="DF82" s="103"/>
      <c r="DG82" s="103"/>
      <c r="DH82" s="103"/>
      <c r="DI82" s="103"/>
      <c r="DJ82" s="104"/>
      <c r="DK82" s="146"/>
      <c r="DL82" s="144"/>
      <c r="DM82" s="146"/>
      <c r="DN82" s="138"/>
      <c r="DO82" s="139"/>
      <c r="DP82" s="139"/>
    </row>
    <row r="83" spans="1:120" ht="10" customHeight="1" x14ac:dyDescent="0.2">
      <c r="A83" s="9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2"/>
      <c r="AE83" s="32"/>
      <c r="AF83" s="19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14"/>
      <c r="AZ83" s="115"/>
      <c r="BA83" s="115"/>
      <c r="BB83" s="116"/>
      <c r="BC83" s="122"/>
      <c r="BD83" s="123"/>
      <c r="BE83" s="126"/>
      <c r="BF83" s="102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4"/>
      <c r="BV83" s="102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4"/>
      <c r="CJ83" s="102"/>
      <c r="CK83" s="103"/>
      <c r="CL83" s="103"/>
      <c r="CM83" s="103"/>
      <c r="CN83" s="104"/>
      <c r="CO83" s="102"/>
      <c r="CP83" s="103"/>
      <c r="CQ83" s="103"/>
      <c r="CR83" s="104"/>
      <c r="CS83" s="102"/>
      <c r="CT83" s="103"/>
      <c r="CU83" s="103"/>
      <c r="CV83" s="103"/>
      <c r="CW83" s="103"/>
      <c r="CX83" s="104"/>
      <c r="CY83" s="102"/>
      <c r="CZ83" s="103"/>
      <c r="DA83" s="103"/>
      <c r="DB83" s="103"/>
      <c r="DC83" s="103"/>
      <c r="DD83" s="104"/>
      <c r="DE83" s="102"/>
      <c r="DF83" s="103"/>
      <c r="DG83" s="103"/>
      <c r="DH83" s="103"/>
      <c r="DI83" s="103"/>
      <c r="DJ83" s="104"/>
      <c r="DK83" s="146"/>
      <c r="DL83" s="144"/>
      <c r="DM83" s="146"/>
      <c r="DN83" s="138"/>
      <c r="DO83" s="139"/>
      <c r="DP83" s="139"/>
    </row>
    <row r="84" spans="1:120" ht="10" customHeight="1" x14ac:dyDescent="0.2">
      <c r="A84" s="9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2"/>
      <c r="AE84" s="32"/>
      <c r="AF84" s="19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14"/>
      <c r="AZ84" s="115"/>
      <c r="BA84" s="115"/>
      <c r="BB84" s="116"/>
      <c r="BC84" s="122"/>
      <c r="BD84" s="123"/>
      <c r="BE84" s="126"/>
      <c r="BF84" s="102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4"/>
      <c r="BV84" s="102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4"/>
      <c r="CJ84" s="102"/>
      <c r="CK84" s="103"/>
      <c r="CL84" s="103"/>
      <c r="CM84" s="103"/>
      <c r="CN84" s="104"/>
      <c r="CO84" s="102"/>
      <c r="CP84" s="103"/>
      <c r="CQ84" s="103"/>
      <c r="CR84" s="104"/>
      <c r="CS84" s="102"/>
      <c r="CT84" s="103"/>
      <c r="CU84" s="103"/>
      <c r="CV84" s="103"/>
      <c r="CW84" s="103"/>
      <c r="CX84" s="104"/>
      <c r="CY84" s="102"/>
      <c r="CZ84" s="103"/>
      <c r="DA84" s="103"/>
      <c r="DB84" s="103"/>
      <c r="DC84" s="103"/>
      <c r="DD84" s="104"/>
      <c r="DE84" s="102"/>
      <c r="DF84" s="103"/>
      <c r="DG84" s="103"/>
      <c r="DH84" s="103"/>
      <c r="DI84" s="103"/>
      <c r="DJ84" s="104"/>
      <c r="DK84" s="146"/>
      <c r="DL84" s="144"/>
      <c r="DM84" s="146"/>
      <c r="DN84" s="138"/>
      <c r="DO84" s="139"/>
      <c r="DP84" s="139"/>
    </row>
    <row r="85" spans="1:120" ht="10" customHeight="1" x14ac:dyDescent="0.2">
      <c r="A85" s="9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32"/>
      <c r="AE85" s="32"/>
      <c r="AF85" s="19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14"/>
      <c r="AZ85" s="115"/>
      <c r="BA85" s="115"/>
      <c r="BB85" s="116"/>
      <c r="BC85" s="122"/>
      <c r="BD85" s="123"/>
      <c r="BE85" s="126"/>
      <c r="BF85" s="108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10"/>
      <c r="BV85" s="108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10"/>
      <c r="CJ85" s="102"/>
      <c r="CK85" s="103"/>
      <c r="CL85" s="103"/>
      <c r="CM85" s="103"/>
      <c r="CN85" s="104"/>
      <c r="CO85" s="102"/>
      <c r="CP85" s="103"/>
      <c r="CQ85" s="103"/>
      <c r="CR85" s="104"/>
      <c r="CS85" s="102"/>
      <c r="CT85" s="103"/>
      <c r="CU85" s="103"/>
      <c r="CV85" s="103"/>
      <c r="CW85" s="103"/>
      <c r="CX85" s="104"/>
      <c r="CY85" s="102"/>
      <c r="CZ85" s="103"/>
      <c r="DA85" s="103"/>
      <c r="DB85" s="103"/>
      <c r="DC85" s="103"/>
      <c r="DD85" s="104"/>
      <c r="DE85" s="102"/>
      <c r="DF85" s="103"/>
      <c r="DG85" s="103"/>
      <c r="DH85" s="103"/>
      <c r="DI85" s="103"/>
      <c r="DJ85" s="104"/>
      <c r="DK85" s="146"/>
      <c r="DL85" s="144"/>
      <c r="DM85" s="146"/>
      <c r="DN85" s="138"/>
      <c r="DO85" s="139"/>
      <c r="DP85" s="139"/>
    </row>
    <row r="86" spans="1:120" ht="10" customHeight="1" x14ac:dyDescent="0.2">
      <c r="A86" s="9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32"/>
      <c r="AE86" s="32"/>
      <c r="AF86" s="19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4"/>
      <c r="AZ86" s="115"/>
      <c r="BA86" s="115"/>
      <c r="BB86" s="116"/>
      <c r="BC86" s="122"/>
      <c r="BD86" s="123"/>
      <c r="BE86" s="126"/>
      <c r="BF86" s="156" t="s">
        <v>61</v>
      </c>
      <c r="BG86" s="156"/>
      <c r="BH86" s="156"/>
      <c r="BI86" s="156"/>
      <c r="BJ86" s="156"/>
      <c r="BK86" s="156"/>
      <c r="BL86" s="156"/>
      <c r="BM86" s="156"/>
      <c r="BN86" s="156"/>
      <c r="BO86" s="156"/>
      <c r="BP86" s="156"/>
      <c r="BQ86" s="156"/>
      <c r="BR86" s="156"/>
      <c r="BS86" s="156"/>
      <c r="BT86" s="156"/>
      <c r="BU86" s="156"/>
      <c r="BV86" s="156"/>
      <c r="BW86" s="156"/>
      <c r="BX86" s="156"/>
      <c r="BY86" s="156"/>
      <c r="BZ86" s="156"/>
      <c r="CA86" s="156"/>
      <c r="CB86" s="156"/>
      <c r="CC86" s="156"/>
      <c r="CD86" s="156"/>
      <c r="CE86" s="156"/>
      <c r="CF86" s="156"/>
      <c r="CG86" s="156"/>
      <c r="CH86" s="156"/>
      <c r="CI86" s="159"/>
      <c r="CJ86" s="102"/>
      <c r="CK86" s="103"/>
      <c r="CL86" s="103"/>
      <c r="CM86" s="103"/>
      <c r="CN86" s="104"/>
      <c r="CO86" s="103"/>
      <c r="CP86" s="103"/>
      <c r="CQ86" s="103"/>
      <c r="CR86" s="104"/>
      <c r="CS86" s="102"/>
      <c r="CT86" s="103"/>
      <c r="CU86" s="103"/>
      <c r="CV86" s="103"/>
      <c r="CW86" s="103"/>
      <c r="CX86" s="104"/>
      <c r="CY86" s="102"/>
      <c r="CZ86" s="103"/>
      <c r="DA86" s="103"/>
      <c r="DB86" s="103"/>
      <c r="DC86" s="103"/>
      <c r="DD86" s="104"/>
      <c r="DE86" s="102"/>
      <c r="DF86" s="103"/>
      <c r="DG86" s="103"/>
      <c r="DH86" s="103"/>
      <c r="DI86" s="103"/>
      <c r="DJ86" s="104"/>
      <c r="DK86" s="146"/>
      <c r="DL86" s="144"/>
      <c r="DM86" s="146"/>
      <c r="DN86" s="138"/>
      <c r="DO86" s="139"/>
      <c r="DP86" s="139"/>
    </row>
    <row r="87" spans="1:120" ht="10" customHeight="1" x14ac:dyDescent="0.2">
      <c r="A87" s="9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32"/>
      <c r="AE87" s="32"/>
      <c r="AF87" s="19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4"/>
      <c r="AZ87" s="115"/>
      <c r="BA87" s="115"/>
      <c r="BB87" s="116"/>
      <c r="BC87" s="122"/>
      <c r="BD87" s="123"/>
      <c r="BE87" s="126"/>
      <c r="BF87" s="4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102"/>
      <c r="CK87" s="103"/>
      <c r="CL87" s="103"/>
      <c r="CM87" s="103"/>
      <c r="CN87" s="104"/>
      <c r="CO87" s="102"/>
      <c r="CP87" s="103"/>
      <c r="CQ87" s="103"/>
      <c r="CR87" s="104"/>
      <c r="CS87" s="102"/>
      <c r="CT87" s="103"/>
      <c r="CU87" s="103"/>
      <c r="CV87" s="103"/>
      <c r="CW87" s="103"/>
      <c r="CX87" s="104"/>
      <c r="CY87" s="102"/>
      <c r="CZ87" s="103"/>
      <c r="DA87" s="103"/>
      <c r="DB87" s="103"/>
      <c r="DC87" s="103"/>
      <c r="DD87" s="104"/>
      <c r="DE87" s="102"/>
      <c r="DF87" s="103"/>
      <c r="DG87" s="103"/>
      <c r="DH87" s="103"/>
      <c r="DI87" s="103"/>
      <c r="DJ87" s="104"/>
      <c r="DK87" s="146"/>
      <c r="DL87" s="144"/>
      <c r="DM87" s="146"/>
      <c r="DN87" s="138"/>
      <c r="DO87" s="139"/>
      <c r="DP87" s="139"/>
    </row>
    <row r="88" spans="1:120" ht="10" customHeight="1" x14ac:dyDescent="0.2">
      <c r="A88" s="9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32"/>
      <c r="AE88" s="32"/>
      <c r="AF88" s="19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4"/>
      <c r="AZ88" s="115"/>
      <c r="BA88" s="115"/>
      <c r="BB88" s="116"/>
      <c r="BC88" s="122"/>
      <c r="BD88" s="123"/>
      <c r="BE88" s="126"/>
      <c r="BF88" s="44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102"/>
      <c r="CK88" s="103"/>
      <c r="CL88" s="103"/>
      <c r="CM88" s="103"/>
      <c r="CN88" s="104"/>
      <c r="CO88" s="102"/>
      <c r="CP88" s="103"/>
      <c r="CQ88" s="103"/>
      <c r="CR88" s="104"/>
      <c r="CS88" s="102"/>
      <c r="CT88" s="103"/>
      <c r="CU88" s="103"/>
      <c r="CV88" s="103"/>
      <c r="CW88" s="103"/>
      <c r="CX88" s="104"/>
      <c r="CY88" s="102"/>
      <c r="CZ88" s="103"/>
      <c r="DA88" s="103"/>
      <c r="DB88" s="103"/>
      <c r="DC88" s="103"/>
      <c r="DD88" s="104"/>
      <c r="DE88" s="102"/>
      <c r="DF88" s="103"/>
      <c r="DG88" s="103"/>
      <c r="DH88" s="103"/>
      <c r="DI88" s="103"/>
      <c r="DJ88" s="104"/>
      <c r="DK88" s="146"/>
      <c r="DL88" s="144"/>
      <c r="DM88" s="146"/>
      <c r="DN88" s="138"/>
      <c r="DO88" s="139"/>
      <c r="DP88" s="139"/>
    </row>
    <row r="89" spans="1:120" ht="10" customHeight="1" x14ac:dyDescent="0.2">
      <c r="A89" s="9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32"/>
      <c r="AE89" s="32"/>
      <c r="AF89" s="19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4"/>
      <c r="AZ89" s="115"/>
      <c r="BA89" s="115"/>
      <c r="BB89" s="116"/>
      <c r="BC89" s="122"/>
      <c r="BD89" s="123"/>
      <c r="BE89" s="126"/>
      <c r="BF89" s="44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102"/>
      <c r="CK89" s="103"/>
      <c r="CL89" s="103"/>
      <c r="CM89" s="103"/>
      <c r="CN89" s="104"/>
      <c r="CO89" s="102"/>
      <c r="CP89" s="103"/>
      <c r="CQ89" s="103"/>
      <c r="CR89" s="104"/>
      <c r="CS89" s="102"/>
      <c r="CT89" s="103"/>
      <c r="CU89" s="103"/>
      <c r="CV89" s="103"/>
      <c r="CW89" s="103"/>
      <c r="CX89" s="104"/>
      <c r="CY89" s="102"/>
      <c r="CZ89" s="103"/>
      <c r="DA89" s="103"/>
      <c r="DB89" s="103"/>
      <c r="DC89" s="103"/>
      <c r="DD89" s="104"/>
      <c r="DE89" s="102"/>
      <c r="DF89" s="103"/>
      <c r="DG89" s="103"/>
      <c r="DH89" s="103"/>
      <c r="DI89" s="103"/>
      <c r="DJ89" s="104"/>
      <c r="DK89" s="146"/>
      <c r="DL89" s="144"/>
      <c r="DM89" s="146"/>
      <c r="DN89" s="138"/>
      <c r="DO89" s="139"/>
      <c r="DP89" s="139"/>
    </row>
    <row r="90" spans="1:120" ht="10" customHeight="1" x14ac:dyDescent="0.2">
      <c r="A90" s="9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32"/>
      <c r="AE90" s="32"/>
      <c r="AF90" s="19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7"/>
      <c r="AZ90" s="118"/>
      <c r="BA90" s="118"/>
      <c r="BB90" s="119"/>
      <c r="BC90" s="124"/>
      <c r="BD90" s="125"/>
      <c r="BE90" s="126"/>
      <c r="BF90" s="45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102"/>
      <c r="CK90" s="103"/>
      <c r="CL90" s="103"/>
      <c r="CM90" s="103"/>
      <c r="CN90" s="104"/>
      <c r="CO90" s="102"/>
      <c r="CP90" s="103"/>
      <c r="CQ90" s="103"/>
      <c r="CR90" s="104"/>
      <c r="CS90" s="102"/>
      <c r="CT90" s="103"/>
      <c r="CU90" s="103"/>
      <c r="CV90" s="103"/>
      <c r="CW90" s="103"/>
      <c r="CX90" s="104"/>
      <c r="CY90" s="102"/>
      <c r="CZ90" s="103"/>
      <c r="DA90" s="103"/>
      <c r="DB90" s="103"/>
      <c r="DC90" s="103"/>
      <c r="DD90" s="104"/>
      <c r="DE90" s="102"/>
      <c r="DF90" s="103"/>
      <c r="DG90" s="103"/>
      <c r="DH90" s="103"/>
      <c r="DI90" s="103"/>
      <c r="DJ90" s="104"/>
      <c r="DK90" s="155"/>
      <c r="DL90" s="144"/>
      <c r="DM90" s="146"/>
      <c r="DN90" s="138"/>
      <c r="DO90" s="139"/>
      <c r="DP90" s="139"/>
    </row>
    <row r="91" spans="1:120" ht="10" customHeight="1" x14ac:dyDescent="0.2">
      <c r="A91" s="91"/>
      <c r="B91" s="94" t="s">
        <v>51</v>
      </c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156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6"/>
      <c r="BV91" s="171" t="s">
        <v>16</v>
      </c>
      <c r="BW91" s="172"/>
      <c r="BX91" s="173"/>
      <c r="BY91" s="94" t="s">
        <v>51</v>
      </c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</row>
    <row r="92" spans="1:120" ht="12" customHeight="1" x14ac:dyDescent="0.2">
      <c r="A92" s="91"/>
      <c r="B92" s="177" t="s">
        <v>57</v>
      </c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9"/>
      <c r="BV92" s="174"/>
      <c r="BW92" s="175"/>
      <c r="BX92" s="176"/>
      <c r="BY92" s="177" t="s">
        <v>57</v>
      </c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</row>
    <row r="93" spans="1:120" ht="10" customHeight="1" x14ac:dyDescent="0.2">
      <c r="A93" s="92"/>
      <c r="B93" s="169" t="s">
        <v>58</v>
      </c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</row>
    <row r="94" spans="1:120" ht="10" customHeight="1" x14ac:dyDescent="0.2">
      <c r="A94" s="92"/>
      <c r="B94" s="170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</row>
    <row r="100" spans="72:80" ht="12.75" customHeight="1" x14ac:dyDescent="0.2">
      <c r="BU100" s="41"/>
      <c r="BV100" s="41"/>
      <c r="BW100" s="41"/>
      <c r="BX100" s="41"/>
      <c r="BY100" s="41"/>
      <c r="BZ100" s="41"/>
      <c r="CA100" s="41"/>
      <c r="CB100" s="41"/>
    </row>
    <row r="101" spans="72:80" ht="12.75" customHeight="1" x14ac:dyDescent="0.2">
      <c r="BT101" s="41"/>
      <c r="BU101" s="41"/>
      <c r="BV101" s="41"/>
      <c r="BW101" s="41"/>
      <c r="BX101" s="41"/>
      <c r="BY101" s="41"/>
      <c r="BZ101" s="41"/>
      <c r="CA101" s="41"/>
      <c r="CB101" s="41"/>
    </row>
    <row r="102" spans="72:80" ht="12.75" customHeight="1" x14ac:dyDescent="0.2">
      <c r="BT102" s="41"/>
      <c r="BU102" s="41"/>
      <c r="BV102" s="41"/>
      <c r="BW102" s="41"/>
      <c r="BX102" s="41"/>
      <c r="BY102" s="41"/>
      <c r="BZ102" s="41"/>
      <c r="CA102" s="41"/>
      <c r="CB102" s="41"/>
    </row>
    <row r="103" spans="72:80" ht="12.75" customHeight="1" x14ac:dyDescent="0.2">
      <c r="BT103" s="41"/>
      <c r="BU103" s="41"/>
      <c r="BV103" s="41"/>
      <c r="BW103" s="41"/>
      <c r="BX103" s="41"/>
      <c r="BY103" s="41"/>
      <c r="BZ103" s="41"/>
      <c r="CA103" s="41"/>
      <c r="CB103" s="41"/>
    </row>
    <row r="104" spans="72:80" ht="12.75" customHeight="1" x14ac:dyDescent="0.2">
      <c r="BT104" s="41"/>
      <c r="BU104" s="41"/>
      <c r="BV104" s="41"/>
      <c r="BW104" s="41"/>
      <c r="BX104" s="41"/>
      <c r="BY104" s="41"/>
      <c r="BZ104" s="41"/>
      <c r="CA104" s="41"/>
      <c r="CB104" s="41"/>
    </row>
  </sheetData>
  <mergeCells count="65">
    <mergeCell ref="B93:DP94"/>
    <mergeCell ref="B91:BU91"/>
    <mergeCell ref="BV91:BX92"/>
    <mergeCell ref="BY91:DP91"/>
    <mergeCell ref="B92:BU92"/>
    <mergeCell ref="BY92:DP92"/>
    <mergeCell ref="DE74:DJ90"/>
    <mergeCell ref="DK74:DK90"/>
    <mergeCell ref="CJ79:CN90"/>
    <mergeCell ref="CO79:CR90"/>
    <mergeCell ref="BF86:CI86"/>
    <mergeCell ref="BF74:BU85"/>
    <mergeCell ref="BV74:CI85"/>
    <mergeCell ref="CJ74:CR78"/>
    <mergeCell ref="CS74:CX90"/>
    <mergeCell ref="CY74:DD90"/>
    <mergeCell ref="CS46:DJ72"/>
    <mergeCell ref="DK46:DK72"/>
    <mergeCell ref="C47:BF47"/>
    <mergeCell ref="C48:J59"/>
    <mergeCell ref="K48:S59"/>
    <mergeCell ref="T48:AC59"/>
    <mergeCell ref="AD48:AR59"/>
    <mergeCell ref="AS48:BF59"/>
    <mergeCell ref="C60:BF60"/>
    <mergeCell ref="AA61:AA73"/>
    <mergeCell ref="AB61:BF72"/>
    <mergeCell ref="AB73:DK73"/>
    <mergeCell ref="DK27:DM27"/>
    <mergeCell ref="DN27:DP90"/>
    <mergeCell ref="Y28:AG28"/>
    <mergeCell ref="DK28:DM28"/>
    <mergeCell ref="Y29:AG46"/>
    <mergeCell ref="DL29:DL90"/>
    <mergeCell ref="DM29:DM90"/>
    <mergeCell ref="DK30:DK44"/>
    <mergeCell ref="BQ32:BT32"/>
    <mergeCell ref="BQ33:BT44"/>
    <mergeCell ref="BM34:BP34"/>
    <mergeCell ref="AH35:AY35"/>
    <mergeCell ref="BM35:BP44"/>
    <mergeCell ref="AH36:AY46"/>
    <mergeCell ref="BF45:DK45"/>
    <mergeCell ref="CA46:CR72"/>
    <mergeCell ref="CG27:CL44"/>
    <mergeCell ref="CM27:CR44"/>
    <mergeCell ref="CS27:CX44"/>
    <mergeCell ref="CY27:DD44"/>
    <mergeCell ref="DE27:DJ44"/>
    <mergeCell ref="A1:DP1"/>
    <mergeCell ref="A2:DP2"/>
    <mergeCell ref="A3:A94"/>
    <mergeCell ref="N6:T14"/>
    <mergeCell ref="DK8:DP8"/>
    <mergeCell ref="DK9:DP25"/>
    <mergeCell ref="CM13:DJ13"/>
    <mergeCell ref="CM14:CY25"/>
    <mergeCell ref="CZ14:DJ25"/>
    <mergeCell ref="BU26:DP26"/>
    <mergeCell ref="BU27:BZ44"/>
    <mergeCell ref="BG46:BZ72"/>
    <mergeCell ref="AY74:BB90"/>
    <mergeCell ref="BC74:BD90"/>
    <mergeCell ref="BE74:BE90"/>
    <mergeCell ref="CA27:CF44"/>
  </mergeCells>
  <pageMargins left="0.21" right="0.17" top="0.89" bottom="1.07" header="0.3" footer="0.3"/>
  <pageSetup scale="46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B9D9-859B-4AB2-BA16-86B0CB74D70A}">
  <dimension ref="A1"/>
  <sheetViews>
    <sheetView zoomScaleNormal="100" workbookViewId="0">
      <selection activeCell="S11" sqref="S11"/>
    </sheetView>
  </sheetViews>
  <sheetFormatPr baseColWidth="10" defaultColWidth="8.83203125" defaultRowHeight="15" x14ac:dyDescent="0.2"/>
  <sheetData/>
  <pageMargins left="0.17" right="0.17" top="0.75" bottom="0.75" header="0.3" footer="0.3"/>
  <pageSetup scale="87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CE242-8BC5-49FD-9131-A0248ADAF529}">
  <dimension ref="A1"/>
  <sheetViews>
    <sheetView zoomScaleNormal="100" workbookViewId="0">
      <selection activeCell="R12" sqref="R12"/>
    </sheetView>
  </sheetViews>
  <sheetFormatPr baseColWidth="10" defaultColWidth="8.83203125" defaultRowHeight="15" x14ac:dyDescent="0.2"/>
  <sheetData/>
  <pageMargins left="0.17" right="0.17" top="0.75" bottom="0.75" header="0.3" footer="0.3"/>
  <pageSetup scale="87" orientation="landscape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8CB21F231A804BAC0945061BCF85DE" ma:contentTypeVersion="10" ma:contentTypeDescription="Create a new document." ma:contentTypeScope="" ma:versionID="e487ea2f7546c4e646990145ca8bdaa0">
  <xsd:schema xmlns:xsd="http://www.w3.org/2001/XMLSchema" xmlns:xs="http://www.w3.org/2001/XMLSchema" xmlns:p="http://schemas.microsoft.com/office/2006/metadata/properties" xmlns:ns2="8ad5550d-87ca-4322-a290-18c8100b0598" xmlns:ns3="6e680c11-0144-428a-81b9-f22990bc24d1" targetNamespace="http://schemas.microsoft.com/office/2006/metadata/properties" ma:root="true" ma:fieldsID="09698913b89e257a465570d63cf01ceb" ns2:_="" ns3:_="">
    <xsd:import namespace="8ad5550d-87ca-4322-a290-18c8100b0598"/>
    <xsd:import namespace="6e680c11-0144-428a-81b9-f22990bc24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d5550d-87ca-4322-a290-18c8100b0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680c11-0144-428a-81b9-f22990bc24d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B7A9D1-E149-4F40-8E99-0F55BA169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d5550d-87ca-4322-a290-18c8100b0598"/>
    <ds:schemaRef ds:uri="6e680c11-0144-428a-81b9-f22990bc24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443730-9BA0-49C5-8204-4F16CCB9477A}">
  <ds:schemaRefs>
    <ds:schemaRef ds:uri="http://schemas.microsoft.com/office/2006/metadata/properties"/>
    <ds:schemaRef ds:uri="6e680c11-0144-428a-81b9-f22990bc24d1"/>
    <ds:schemaRef ds:uri="8ad5550d-87ca-4322-a290-18c8100b059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F8C9F76-C07D-4105-9E36-82023E5B57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Trial Layout</vt:lpstr>
      <vt:lpstr>In-Season Data</vt:lpstr>
      <vt:lpstr>Harvest Data</vt:lpstr>
      <vt:lpstr>Trial Field Placement</vt:lpstr>
      <vt:lpstr>Driving Directions</vt:lpstr>
      <vt:lpstr>Trials Location</vt:lpstr>
      <vt:lpstr>'Driving Directions'!Print_Area</vt:lpstr>
      <vt:lpstr>'Harvest Data'!Print_Area</vt:lpstr>
      <vt:lpstr>'Trial Layout'!Print_Area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RFR Receptionist</dc:creator>
  <cp:lastModifiedBy>Jerry Odell</cp:lastModifiedBy>
  <cp:lastPrinted>2024-10-11T11:58:30Z</cp:lastPrinted>
  <dcterms:created xsi:type="dcterms:W3CDTF">2011-04-07T16:08:05Z</dcterms:created>
  <dcterms:modified xsi:type="dcterms:W3CDTF">2024-11-22T03:36:51Z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0x010100EB8CB21F231A804BAC0945061BCF85DE</vt:lpwstr>
  </property>
  <property fmtid="{D5CDD505-2E9C-101B-9397-08002B2CF9AE}" pid="3" name="TBCO_ScreenResolution">
    <vt:lpwstr>96 96 1920 1080</vt:lpwstr>
  </property>
</Properties>
</file>